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checkCompatibility="1" defaultThemeVersion="166925"/>
  <xr:revisionPtr revIDLastSave="0" documentId="8_{B185BEA4-3AA8-4D02-87A3-4C32719E827D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Opći dio - sažetak" sheetId="1" r:id="rId1"/>
    <sheet name="Ekonomska klasifikacija" sheetId="21" r:id="rId2"/>
    <sheet name="Izvori financiranja" sheetId="4" r:id="rId3"/>
    <sheet name="Rashodi prema funkcijskoj klas." sheetId="6" r:id="rId4"/>
    <sheet name="Primici i izdaci prema ek klas." sheetId="7" r:id="rId5"/>
    <sheet name="Primici i izdaci - izvori fin." sheetId="9" r:id="rId6"/>
    <sheet name="Posebni dio" sheetId="20" r:id="rId7"/>
    <sheet name="Obrazloženje - opći dio" sheetId="18" r:id="rId8"/>
    <sheet name="Obrazloženje - posebni dio" sheetId="19" r:id="rId9"/>
  </sheets>
  <definedNames>
    <definedName name="_xlnm.Print_Titles" localSheetId="1">'Ekonomska klasifikacija'!#REF!</definedName>
    <definedName name="_xlnm.Print_Titles" localSheetId="7">'Obrazloženje - opći dio'!#REF!</definedName>
    <definedName name="_xlnm.Print_Titles" localSheetId="8">'Obrazloženje - posebni dio'!#REF!</definedName>
    <definedName name="_xlnm.Print_Titles" localSheetId="0">'Opći dio - sažetak'!#REF!</definedName>
    <definedName name="_xlnm.Print_Titles" localSheetId="6">'Posebni dio'!#REF!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4" l="1"/>
  <c r="G36" i="4"/>
  <c r="F20" i="4"/>
  <c r="G20" i="4"/>
  <c r="F19" i="4"/>
  <c r="G19" i="4"/>
  <c r="G18" i="4"/>
  <c r="F25" i="4"/>
  <c r="G25" i="4"/>
  <c r="F26" i="4"/>
  <c r="G26" i="4"/>
  <c r="F27" i="4"/>
  <c r="G27" i="4"/>
  <c r="F28" i="4"/>
  <c r="G28" i="4"/>
  <c r="F31" i="4"/>
  <c r="G31" i="4"/>
  <c r="F32" i="4"/>
  <c r="G32" i="4"/>
  <c r="F33" i="4"/>
  <c r="G33" i="4"/>
  <c r="F34" i="4"/>
  <c r="G34" i="4"/>
  <c r="G88" i="21"/>
  <c r="F88" i="21"/>
  <c r="G87" i="21"/>
  <c r="F87" i="21"/>
  <c r="G86" i="21"/>
  <c r="F86" i="21"/>
  <c r="G85" i="21"/>
  <c r="F85" i="21"/>
  <c r="G84" i="21"/>
  <c r="F84" i="21"/>
  <c r="G83" i="21"/>
  <c r="F83" i="21"/>
  <c r="G82" i="21"/>
  <c r="F82" i="21"/>
  <c r="G81" i="21"/>
  <c r="F81" i="21"/>
  <c r="G80" i="21"/>
  <c r="G79" i="21"/>
  <c r="F79" i="21"/>
  <c r="G78" i="21"/>
  <c r="F78" i="21"/>
  <c r="G77" i="21"/>
  <c r="F77" i="21"/>
  <c r="G76" i="21"/>
  <c r="F76" i="21"/>
  <c r="G75" i="21"/>
  <c r="F75" i="21"/>
  <c r="F74" i="21"/>
  <c r="G73" i="21"/>
  <c r="F73" i="21"/>
  <c r="G72" i="21"/>
  <c r="F72" i="21"/>
  <c r="G71" i="21"/>
  <c r="F71" i="21"/>
  <c r="G70" i="21"/>
  <c r="G69" i="21"/>
  <c r="F69" i="21"/>
  <c r="G68" i="21"/>
  <c r="F68" i="21"/>
  <c r="G67" i="21"/>
  <c r="F67" i="21"/>
  <c r="G66" i="21"/>
  <c r="F66" i="21"/>
  <c r="G65" i="21"/>
  <c r="F65" i="21"/>
  <c r="G64" i="21"/>
  <c r="F64" i="21"/>
  <c r="G63" i="21"/>
  <c r="F63" i="21"/>
  <c r="G62" i="21"/>
  <c r="F62" i="21"/>
  <c r="G61" i="21"/>
  <c r="F61" i="21"/>
  <c r="G60" i="21"/>
  <c r="F60" i="21"/>
  <c r="G59" i="21"/>
  <c r="F59" i="21"/>
  <c r="G58" i="21"/>
  <c r="F58" i="21"/>
  <c r="G57" i="21"/>
  <c r="F57" i="21"/>
  <c r="G56" i="21"/>
  <c r="G55" i="21"/>
  <c r="F55" i="21"/>
  <c r="G54" i="21"/>
  <c r="F54" i="21"/>
  <c r="G53" i="21"/>
  <c r="F53" i="21"/>
  <c r="G52" i="21"/>
  <c r="F52" i="21"/>
  <c r="G51" i="21"/>
  <c r="F51" i="21"/>
  <c r="G50" i="21"/>
  <c r="G49" i="21"/>
  <c r="F49" i="21"/>
  <c r="G48" i="21"/>
  <c r="F48" i="21"/>
  <c r="G47" i="21"/>
  <c r="F47" i="21"/>
  <c r="G46" i="21"/>
  <c r="F46" i="21"/>
  <c r="G45" i="21"/>
  <c r="F45" i="21"/>
  <c r="F44" i="21"/>
  <c r="G43" i="21"/>
  <c r="F43" i="21"/>
  <c r="G42" i="21"/>
  <c r="F42" i="21"/>
  <c r="G41" i="21"/>
  <c r="F41" i="21"/>
  <c r="G40" i="21"/>
  <c r="F40" i="21"/>
  <c r="G39" i="21"/>
  <c r="F39" i="21"/>
  <c r="G38" i="21"/>
  <c r="F38" i="21"/>
  <c r="G37" i="21"/>
  <c r="F37" i="21"/>
  <c r="G36" i="21"/>
  <c r="F36" i="21"/>
  <c r="G35" i="21"/>
  <c r="F35" i="21"/>
  <c r="G31" i="21"/>
  <c r="G30" i="21"/>
  <c r="G29" i="21"/>
  <c r="G28" i="21"/>
  <c r="G27" i="21"/>
  <c r="F27" i="21"/>
  <c r="G26" i="21"/>
  <c r="F26" i="21"/>
  <c r="G25" i="21"/>
  <c r="F25" i="21"/>
  <c r="G24" i="21"/>
  <c r="F24" i="21"/>
  <c r="G20" i="21"/>
  <c r="F20" i="21"/>
  <c r="G19" i="21"/>
  <c r="F19" i="21"/>
  <c r="G18" i="21"/>
  <c r="F18" i="21"/>
  <c r="F17" i="21"/>
  <c r="F16" i="21"/>
  <c r="F15" i="21"/>
  <c r="G12" i="21"/>
  <c r="F12" i="21"/>
  <c r="G11" i="21"/>
  <c r="F11" i="21"/>
  <c r="G10" i="21"/>
  <c r="F10" i="21"/>
  <c r="G9" i="21"/>
  <c r="F9" i="21"/>
  <c r="G8" i="21"/>
  <c r="F8" i="21"/>
  <c r="E137" i="20"/>
  <c r="E136" i="20"/>
  <c r="E135" i="20"/>
  <c r="E134" i="20"/>
  <c r="E130" i="20"/>
  <c r="E129" i="20"/>
  <c r="E128" i="20"/>
  <c r="E127" i="20"/>
  <c r="E126" i="20"/>
  <c r="E125" i="20"/>
  <c r="E124" i="20"/>
  <c r="E123" i="20"/>
  <c r="E121" i="20"/>
  <c r="E120" i="20"/>
  <c r="E119" i="20"/>
  <c r="E118" i="20"/>
  <c r="E115" i="20"/>
  <c r="E113" i="20"/>
  <c r="E112" i="20"/>
  <c r="E111" i="20"/>
  <c r="E110" i="20"/>
  <c r="E109" i="20"/>
  <c r="E108" i="20"/>
  <c r="E107" i="20"/>
  <c r="E106" i="20"/>
  <c r="E105" i="20"/>
  <c r="E104" i="20"/>
  <c r="E103" i="20"/>
  <c r="E102" i="20"/>
  <c r="E100" i="20"/>
  <c r="E99" i="20"/>
  <c r="E98" i="20"/>
  <c r="E97" i="20"/>
  <c r="E94" i="20"/>
  <c r="E93" i="20"/>
  <c r="E92" i="20"/>
  <c r="E91" i="20"/>
  <c r="E87" i="20"/>
  <c r="E81" i="20"/>
  <c r="E80" i="20"/>
  <c r="E79" i="20"/>
  <c r="E78" i="20"/>
  <c r="E77" i="20"/>
  <c r="E76" i="20"/>
  <c r="E75" i="20"/>
  <c r="E74" i="20"/>
  <c r="E73" i="20"/>
  <c r="E70" i="20"/>
  <c r="E67" i="20"/>
  <c r="E66" i="20"/>
  <c r="E65" i="20"/>
  <c r="E64" i="20"/>
  <c r="E63" i="20"/>
  <c r="E62" i="20"/>
  <c r="E61" i="20"/>
  <c r="E60" i="20"/>
  <c r="E59" i="20"/>
  <c r="E58" i="20"/>
  <c r="E57" i="20"/>
  <c r="E56" i="20"/>
  <c r="E54" i="20"/>
  <c r="E53" i="20"/>
  <c r="E52" i="20"/>
  <c r="E51" i="20"/>
  <c r="E50" i="20"/>
  <c r="E49" i="20"/>
  <c r="E48" i="20"/>
  <c r="E47" i="20"/>
  <c r="E46" i="20"/>
  <c r="E45" i="20"/>
  <c r="E44" i="20"/>
  <c r="E43" i="20"/>
  <c r="E42" i="20"/>
  <c r="E41" i="20"/>
  <c r="E40" i="20"/>
  <c r="E39" i="20"/>
  <c r="E38" i="20"/>
  <c r="E37" i="20"/>
  <c r="E36" i="20"/>
  <c r="E35" i="20"/>
  <c r="E34" i="20"/>
  <c r="E33" i="20"/>
  <c r="E32" i="20"/>
  <c r="E31" i="20"/>
  <c r="E30" i="20"/>
  <c r="E28" i="20"/>
  <c r="E27" i="20"/>
  <c r="E26" i="20"/>
  <c r="E25" i="20"/>
  <c r="E24" i="20"/>
  <c r="E23" i="20"/>
  <c r="E22" i="20"/>
  <c r="E20" i="20"/>
  <c r="E19" i="20"/>
  <c r="E17" i="20"/>
  <c r="E16" i="20"/>
  <c r="E15" i="20"/>
  <c r="E14" i="20"/>
  <c r="E13" i="20"/>
  <c r="E12" i="20"/>
  <c r="E11" i="20"/>
  <c r="E10" i="20"/>
  <c r="E9" i="20"/>
  <c r="E8" i="20"/>
  <c r="E8" i="19"/>
  <c r="E9" i="19"/>
  <c r="E10" i="19"/>
  <c r="E11" i="19"/>
  <c r="E12" i="19"/>
  <c r="E13" i="19"/>
  <c r="E14" i="19"/>
  <c r="E15" i="19"/>
  <c r="E16" i="19"/>
  <c r="E17" i="19"/>
  <c r="E19" i="19"/>
  <c r="E20" i="19"/>
  <c r="E22" i="19"/>
  <c r="E23" i="19"/>
  <c r="E24" i="19"/>
  <c r="E25" i="19"/>
  <c r="E26" i="19"/>
  <c r="E27" i="19"/>
  <c r="E28" i="19"/>
  <c r="E30" i="19"/>
  <c r="E31" i="19"/>
  <c r="E32" i="19"/>
  <c r="E33" i="19"/>
  <c r="E34" i="19"/>
  <c r="E35" i="19"/>
  <c r="E36" i="19"/>
  <c r="E37" i="19"/>
  <c r="E38" i="19"/>
  <c r="E39" i="19"/>
  <c r="E40" i="19"/>
  <c r="E41" i="19"/>
  <c r="E42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6" i="19"/>
  <c r="E57" i="19"/>
  <c r="E58" i="19"/>
  <c r="E59" i="19"/>
  <c r="E60" i="19"/>
  <c r="E61" i="19"/>
  <c r="E62" i="19"/>
  <c r="E63" i="19"/>
  <c r="E64" i="19"/>
  <c r="E65" i="19"/>
  <c r="E66" i="19"/>
  <c r="E67" i="19"/>
  <c r="E70" i="19"/>
  <c r="E73" i="19"/>
  <c r="E74" i="19"/>
  <c r="E75" i="19"/>
  <c r="E76" i="19"/>
  <c r="E77" i="19"/>
  <c r="E78" i="19"/>
  <c r="E79" i="19"/>
  <c r="E80" i="19"/>
  <c r="E81" i="19"/>
  <c r="E87" i="19"/>
  <c r="E91" i="19"/>
  <c r="E92" i="19"/>
  <c r="E93" i="19"/>
  <c r="E94" i="19"/>
  <c r="E97" i="19"/>
  <c r="E98" i="19"/>
  <c r="E99" i="19"/>
  <c r="E100" i="19"/>
  <c r="E102" i="19"/>
  <c r="E103" i="19"/>
  <c r="E104" i="19"/>
  <c r="E105" i="19"/>
  <c r="E106" i="19"/>
  <c r="E107" i="19"/>
  <c r="E108" i="19"/>
  <c r="E109" i="19"/>
  <c r="E110" i="19"/>
  <c r="E111" i="19"/>
  <c r="E112" i="19"/>
  <c r="E113" i="19"/>
  <c r="E115" i="19"/>
  <c r="E118" i="19"/>
  <c r="E119" i="19"/>
  <c r="E120" i="19"/>
  <c r="E121" i="19"/>
  <c r="E123" i="19"/>
  <c r="E124" i="19"/>
  <c r="E125" i="19"/>
  <c r="E126" i="19"/>
  <c r="E127" i="19"/>
  <c r="E128" i="19"/>
  <c r="E129" i="19"/>
  <c r="E130" i="19"/>
  <c r="E134" i="19"/>
  <c r="E135" i="19"/>
  <c r="E136" i="19"/>
  <c r="E137" i="19"/>
  <c r="F8" i="18"/>
  <c r="G8" i="18"/>
  <c r="F9" i="18"/>
  <c r="G9" i="18"/>
  <c r="F10" i="18"/>
  <c r="G10" i="18"/>
  <c r="F11" i="18"/>
  <c r="G11" i="18"/>
  <c r="F12" i="18"/>
  <c r="G12" i="18"/>
  <c r="F15" i="18"/>
  <c r="F16" i="18"/>
  <c r="F17" i="18"/>
  <c r="F18" i="18"/>
  <c r="G18" i="18"/>
  <c r="F19" i="18"/>
  <c r="G19" i="18"/>
  <c r="F20" i="18"/>
  <c r="G20" i="18"/>
  <c r="F24" i="18"/>
  <c r="G24" i="18"/>
  <c r="F25" i="18"/>
  <c r="G25" i="18"/>
  <c r="F26" i="18"/>
  <c r="G26" i="18"/>
  <c r="F27" i="18"/>
  <c r="G27" i="18"/>
  <c r="G28" i="18"/>
  <c r="G29" i="18"/>
  <c r="G30" i="18"/>
  <c r="G31" i="18"/>
  <c r="F35" i="18"/>
  <c r="G35" i="18"/>
  <c r="F36" i="18"/>
  <c r="G36" i="18"/>
  <c r="F37" i="18"/>
  <c r="G37" i="18"/>
  <c r="F38" i="18"/>
  <c r="G38" i="18"/>
  <c r="F39" i="18"/>
  <c r="G39" i="18"/>
  <c r="F40" i="18"/>
  <c r="G40" i="18"/>
  <c r="F41" i="18"/>
  <c r="G41" i="18"/>
  <c r="F42" i="18"/>
  <c r="G42" i="18"/>
  <c r="F43" i="18"/>
  <c r="G43" i="18"/>
  <c r="F44" i="18"/>
  <c r="F45" i="18"/>
  <c r="G45" i="18"/>
  <c r="F46" i="18"/>
  <c r="G46" i="18"/>
  <c r="F47" i="18"/>
  <c r="G47" i="18"/>
  <c r="F48" i="18"/>
  <c r="G48" i="18"/>
  <c r="F49" i="18"/>
  <c r="G49" i="18"/>
  <c r="G50" i="18"/>
  <c r="F51" i="18"/>
  <c r="G51" i="18"/>
  <c r="F52" i="18"/>
  <c r="G52" i="18"/>
  <c r="F53" i="18"/>
  <c r="G53" i="18"/>
  <c r="F54" i="18"/>
  <c r="G54" i="18"/>
  <c r="F55" i="18"/>
  <c r="G55" i="18"/>
  <c r="G56" i="18"/>
  <c r="F57" i="18"/>
  <c r="G57" i="18"/>
  <c r="F58" i="18"/>
  <c r="G58" i="18"/>
  <c r="F59" i="18"/>
  <c r="G59" i="18"/>
  <c r="F60" i="18"/>
  <c r="G60" i="18"/>
  <c r="F61" i="18"/>
  <c r="G61" i="18"/>
  <c r="F62" i="18"/>
  <c r="G62" i="18"/>
  <c r="F63" i="18"/>
  <c r="G63" i="18"/>
  <c r="F64" i="18"/>
  <c r="G64" i="18"/>
  <c r="F65" i="18"/>
  <c r="G65" i="18"/>
  <c r="F66" i="18"/>
  <c r="G66" i="18"/>
  <c r="F67" i="18"/>
  <c r="G67" i="18"/>
  <c r="F68" i="18"/>
  <c r="G68" i="18"/>
  <c r="F69" i="18"/>
  <c r="G69" i="18"/>
  <c r="G70" i="18"/>
  <c r="F71" i="18"/>
  <c r="G71" i="18"/>
  <c r="F72" i="18"/>
  <c r="G72" i="18"/>
  <c r="F73" i="18"/>
  <c r="G73" i="18"/>
  <c r="F74" i="18"/>
  <c r="F75" i="18"/>
  <c r="G75" i="18"/>
  <c r="F76" i="18"/>
  <c r="G76" i="18"/>
  <c r="F77" i="18"/>
  <c r="G77" i="18"/>
  <c r="F78" i="18"/>
  <c r="G78" i="18"/>
  <c r="F79" i="18"/>
  <c r="G79" i="18"/>
  <c r="G80" i="18"/>
  <c r="F81" i="18"/>
  <c r="G81" i="18"/>
  <c r="F82" i="18"/>
  <c r="G82" i="18"/>
  <c r="F83" i="18"/>
  <c r="G83" i="18"/>
  <c r="F84" i="18"/>
  <c r="G84" i="18"/>
  <c r="F85" i="18"/>
  <c r="G85" i="18"/>
  <c r="F86" i="18"/>
  <c r="G86" i="18"/>
  <c r="F87" i="18"/>
  <c r="G87" i="18"/>
  <c r="F88" i="18"/>
  <c r="G88" i="18"/>
  <c r="G9" i="6" l="1"/>
  <c r="G10" i="6"/>
  <c r="F9" i="6"/>
  <c r="F10" i="6"/>
  <c r="F8" i="6"/>
  <c r="G8" i="6"/>
  <c r="G17" i="4"/>
  <c r="F17" i="4"/>
  <c r="G15" i="4"/>
  <c r="F13" i="4"/>
  <c r="G11" i="4"/>
  <c r="F11" i="4"/>
  <c r="G10" i="4"/>
  <c r="F10" i="4"/>
  <c r="G16" i="4" l="1"/>
  <c r="F9" i="4"/>
  <c r="F14" i="4"/>
  <c r="G9" i="4"/>
  <c r="F12" i="4"/>
  <c r="G14" i="4"/>
  <c r="F15" i="4"/>
  <c r="G10" i="1"/>
  <c r="G8" i="1"/>
  <c r="F16" i="4" l="1"/>
  <c r="G8" i="4"/>
  <c r="F8" i="4"/>
  <c r="F10" i="1" l="1"/>
  <c r="F12" i="1"/>
  <c r="F13" i="1"/>
  <c r="F14" i="1"/>
  <c r="F8" i="1"/>
  <c r="G14" i="1" l="1"/>
  <c r="G13" i="1"/>
  <c r="G12" i="1"/>
</calcChain>
</file>

<file path=xl/sharedStrings.xml><?xml version="1.0" encoding="utf-8"?>
<sst xmlns="http://schemas.openxmlformats.org/spreadsheetml/2006/main" count="1094" uniqueCount="253">
  <si>
    <t>UČENIČKI DOM IVANA MAŽURANIĆA</t>
  </si>
  <si>
    <t>TRG ANTUNA I IVANA MAŽURANIĆA 12</t>
  </si>
  <si>
    <t>OIB: 57796976164</t>
  </si>
  <si>
    <t>VRSTA RASHODA / IZDATAKA</t>
  </si>
  <si>
    <t>1.</t>
  </si>
  <si>
    <t>2.</t>
  </si>
  <si>
    <t>3.</t>
  </si>
  <si>
    <t>4.</t>
  </si>
  <si>
    <t>5.</t>
  </si>
  <si>
    <t>6.</t>
  </si>
  <si>
    <t>SVEUKUPNO PRIHODI</t>
  </si>
  <si>
    <t>6</t>
  </si>
  <si>
    <t>Prihodi poslovanja</t>
  </si>
  <si>
    <t>SVEUKUPNO RASHODI</t>
  </si>
  <si>
    <t>3</t>
  </si>
  <si>
    <t>Rashodi poslovanja</t>
  </si>
  <si>
    <t>4</t>
  </si>
  <si>
    <t>Rashodi za nabavu nefinancijske imovine</t>
  </si>
  <si>
    <t>Opći dio - sažetak</t>
  </si>
  <si>
    <t>VRSTA PRIHODA / PRIMITAKA</t>
  </si>
  <si>
    <t>63</t>
  </si>
  <si>
    <t>Pomoći iz inozemstva i od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</si>
  <si>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</si>
  <si>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</si>
  <si>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</si>
  <si>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</si>
  <si>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638</t>
  </si>
  <si>
    <t>Pomoći temeljem prijenosa EU sredstava</t>
  </si>
  <si>
    <t>6381</t>
  </si>
  <si>
    <t>Tekuće pomoći temeljem prijenosa EU sredstava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</si>
  <si>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</si>
  <si>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</si>
  <si>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</si>
  <si>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</si>
  <si>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</si>
  <si>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</si>
  <si>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</si>
  <si>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</si>
  <si>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</si>
  <si>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</si>
  <si>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</si>
  <si>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</si>
  <si>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Prihodi iz nadležnog proračuna i od HZZO-a temeljem ugovornih obveza</t>
  </si>
  <si>
    <t>Prihodi iz nadležnog proračuna za financiranje redovne djelatnosti proračunskih korisnika</t>
  </si>
  <si>
    <t>Prihodi od nadležnog proračuna za financiranje rashoda poslovanja</t>
  </si>
  <si>
    <t>Prihodi od nadležnog proračuna za financirane rashoda za nabavu nefinancijske imovine</t>
  </si>
  <si>
    <t>31</t>
  </si>
  <si>
    <t>Rashodi za zaposlene</t>
  </si>
  <si>
    <t>311</t>
  </si>
  <si>
    <t>Plaće (Bruto)</t>
  </si>
  <si>
    <t>3111</t>
  </si>
  <si>
    <t>Plaće za redovan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</si>
  <si>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</si>
  <si>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</si>
  <si>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</si>
  <si>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</si>
  <si>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</si>
  <si>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</si>
  <si>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</si>
  <si>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3133</t>
  </si>
  <si>
    <t>Doprinosi za obvezno osiguranje u slučaju nezaposlenosti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</si>
  <si>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</si>
  <si>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</si>
  <si>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</si>
  <si>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</si>
  <si>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</si>
  <si>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</si>
  <si>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</si>
  <si>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</si>
  <si>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</si>
  <si>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</si>
  <si>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</si>
  <si>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</si>
  <si>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</si>
  <si>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</si>
  <si>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</si>
  <si>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</si>
  <si>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</si>
  <si>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</si>
  <si>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</si>
  <si>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</si>
  <si>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</si>
  <si>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</si>
  <si>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</si>
  <si>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</si>
  <si>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</si>
  <si>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</si>
  <si>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</si>
  <si>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</si>
  <si>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</si>
  <si>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</si>
  <si>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</si>
  <si>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</si>
  <si>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</si>
  <si>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</si>
  <si>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</si>
  <si>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</si>
  <si>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</si>
  <si>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</si>
  <si>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</si>
  <si>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</si>
  <si>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</si>
  <si>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</si>
  <si>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</si>
  <si>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</si>
  <si>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</si>
  <si>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</si>
  <si>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</si>
  <si>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</si>
  <si>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</si>
  <si>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</si>
  <si>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</si>
  <si>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</si>
  <si>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</si>
  <si>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</si>
  <si>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</si>
  <si>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</si>
  <si>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</si>
  <si>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</si>
  <si>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</si>
  <si>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</si>
  <si>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</si>
  <si>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</si>
  <si>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</si>
  <si>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</si>
  <si>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</si>
  <si>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</si>
  <si>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</si>
  <si>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</si>
  <si>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</si>
  <si>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42</t>
  </si>
  <si>
    <t>Rashodi za nabavu proizvedene dugotrajne imovine</t>
  </si>
  <si>
    <t>422</t>
  </si>
  <si>
    <t>Postrojenja i oprema</t>
  </si>
  <si>
    <t>4221</t>
  </si>
  <si>
    <t>Uredska oprema i namještaj</t>
  </si>
  <si>
    <t>4222</t>
  </si>
  <si>
    <t>Komunikacijska oprema</t>
  </si>
  <si>
    <t>4227</t>
  </si>
  <si>
    <t>Uređaji, strojevi i oprema za ostale namjene</t>
  </si>
  <si>
    <t>424</t>
  </si>
  <si>
    <t>Knjige, umjetnička djela i ostale izložbene vrijednosti</t>
  </si>
  <si>
    <t>4241</t>
  </si>
  <si>
    <t>Knjige</t>
  </si>
  <si>
    <t>Opći dio - prihodi prema izvorima financiranja</t>
  </si>
  <si>
    <t>Izvor 1.</t>
  </si>
  <si>
    <t>OPĆI PRIHODI</t>
  </si>
  <si>
    <t xml:space="preserve">Izvor 1.1. </t>
  </si>
  <si>
    <t>Izvor 1.2.</t>
  </si>
  <si>
    <t>OPĆI PRIHODI - DECENTRALIZIRANA SREDSTVA</t>
  </si>
  <si>
    <t>Izvor 3.</t>
  </si>
  <si>
    <t>VLASTITI PRIHODI</t>
  </si>
  <si>
    <t>Izvor 3.1.</t>
  </si>
  <si>
    <t>Izvor 4.</t>
  </si>
  <si>
    <t>PRIHODI ZA POSEBNE NAMJENE</t>
  </si>
  <si>
    <t>Izvor 4.3.</t>
  </si>
  <si>
    <t>OSTALI PRIHODI ZA POSEBNE NAMJENE</t>
  </si>
  <si>
    <t>Izvor 5.</t>
  </si>
  <si>
    <t>POMOĆI</t>
  </si>
  <si>
    <t>Izvor 5.2.</t>
  </si>
  <si>
    <t>POMOĆI IZ DRUGIH PRORAČUNA</t>
  </si>
  <si>
    <t>Izvor 5.6.</t>
  </si>
  <si>
    <t>POMOĆI TEMELJEM PRIJENOSA EU SREDSTAVA</t>
  </si>
  <si>
    <t>Opći dio - rashodi prema izvorima financiranja</t>
  </si>
  <si>
    <t>OPĆI PRIHODI I PRIMICI</t>
  </si>
  <si>
    <t>Izvor 1.1.</t>
  </si>
  <si>
    <t>OPĆI PRIHODI I PRIMICI-DECENTRALIZIRANA SREDSTVA</t>
  </si>
  <si>
    <t>Funkcijska 09</t>
  </si>
  <si>
    <t>Obrazovanje</t>
  </si>
  <si>
    <t>Funkcijska 092</t>
  </si>
  <si>
    <t>Srednjoškolsko  obrazovanje</t>
  </si>
  <si>
    <t>Opći dio - rashodi prema funkcijskoj klasifikaciji</t>
  </si>
  <si>
    <t>Posebni dio - programska klasifikacija</t>
  </si>
  <si>
    <t>Razdjel 009</t>
  </si>
  <si>
    <t>Glava 009       04</t>
  </si>
  <si>
    <t>Proračunski korisnik 009       04        19441</t>
  </si>
  <si>
    <t>Program 4109</t>
  </si>
  <si>
    <t>Aktivnost A410901</t>
  </si>
  <si>
    <t>Aktivnost K410901</t>
  </si>
  <si>
    <t>GRADSKI URED ZA OBRAZOVANJE, SPORT I MLADE</t>
  </si>
  <si>
    <t>USTANOVE U SREDNJOŠKOLSKOM OBRAZOVANJU</t>
  </si>
  <si>
    <t>DJELATNOST USTANOVA SREDNJEG ŠKOLSTVA I UČENIČKIH DOMOVA</t>
  </si>
  <si>
    <t>REDOVNA DJELATNOST PRORAČUNSKIH KORISNIKA</t>
  </si>
  <si>
    <t>ODRŽAVANJE I OPREMANJE USTANOVA SREDNJEG ŠKOLSTVA I UČENIČKIH DOMOVA</t>
  </si>
  <si>
    <t>Vlastiti izvori</t>
  </si>
  <si>
    <t>Izvršenje 31.12.2024</t>
  </si>
  <si>
    <t>66</t>
  </si>
  <si>
    <t>Prihodi od prodaje proizvoda i robe te pruženih usluga, prihodi od donacija i povrati po protestira</t>
  </si>
  <si>
    <t>663</t>
  </si>
  <si>
    <t>Donacije od pravnih i fizičkih osoba izvan općeg proračuna i povrat donacija po protestiranim jamst</t>
  </si>
  <si>
    <t>6631</t>
  </si>
  <si>
    <t>Tekuće donacije</t>
  </si>
  <si>
    <t>9</t>
  </si>
  <si>
    <t>92</t>
  </si>
  <si>
    <t>Rezultat poslovanja</t>
  </si>
  <si>
    <t>922</t>
  </si>
  <si>
    <t>Višak/manjak prihoda</t>
  </si>
  <si>
    <t>9221</t>
  </si>
  <si>
    <t>Višak prihoda</t>
  </si>
  <si>
    <t>3434</t>
  </si>
  <si>
    <t>Ostali nespomenuti financijski rashodi</t>
  </si>
  <si>
    <t>Izvršenje 31.12.2024.</t>
  </si>
  <si>
    <t>Izvor 6.</t>
  </si>
  <si>
    <t>DONACIJE</t>
  </si>
  <si>
    <t>Izvor 6.1.</t>
  </si>
  <si>
    <t>VRSTA PRIHODA/PRIMITAKA</t>
  </si>
  <si>
    <t>Primici od financijske imovine i zaduživanja</t>
  </si>
  <si>
    <t>Izdaci za financijsku imovinu i otplate zajmova</t>
  </si>
  <si>
    <t>Veći trošak javnobilježničkih pristojbi</t>
  </si>
  <si>
    <t>Nabava licence za antivirusni program i veći troškovi najma dvorane</t>
  </si>
  <si>
    <t>Nabava nove radne odjeće za spremačice</t>
  </si>
  <si>
    <t>Povećani troškovi održavanja u Domu - tuš kabine, ventilatori, brave, dijelovi za bojler, utičnice</t>
  </si>
  <si>
    <t>Veći troškovi nabave namirnica za kuhinju</t>
  </si>
  <si>
    <t>Veći troškovi prijevoza za zaposlenika koji žive izvan Zagreba</t>
  </si>
  <si>
    <t>Indeks ostvarenja i plana za 2025</t>
  </si>
  <si>
    <t>Indeks ostvarenja 2024 - 2025</t>
  </si>
  <si>
    <t>Izvršenje 31.12.2025.</t>
  </si>
  <si>
    <t>IZVORNI PLAN/REBALANS 2025</t>
  </si>
  <si>
    <t>Manji broj nabavki opreme za kuhinju i informatičke opreme financiranje od Grada</t>
  </si>
  <si>
    <t>Obrazloženje izvršenja financijskog plana za 2025. - opći dio</t>
  </si>
  <si>
    <t>Tekuće donacije u naravi</t>
  </si>
  <si>
    <t>3812</t>
  </si>
  <si>
    <t>Rashodi za donacije, kazne, naknade šteta i kapitalne pomoći</t>
  </si>
  <si>
    <t>38</t>
  </si>
  <si>
    <t>BESPLATNE MENSTRUALNE POTREPŠTINE</t>
  </si>
  <si>
    <t>Aktivnost T410905</t>
  </si>
  <si>
    <t>Dodatna ulaganja na građevinskim objektima</t>
  </si>
  <si>
    <t>4511</t>
  </si>
  <si>
    <t>Rashodi za dodatna ulaganja na nefinancijskoj imovini</t>
  </si>
  <si>
    <t>45</t>
  </si>
  <si>
    <t>Poslovni objekti</t>
  </si>
  <si>
    <t>4212</t>
  </si>
  <si>
    <t>Sportska i glazbena oprema</t>
  </si>
  <si>
    <t>4226</t>
  </si>
  <si>
    <t>Oprema za održavanje i zaštitu</t>
  </si>
  <si>
    <t>4223</t>
  </si>
  <si>
    <t>Nabava računalne opreme i periferije</t>
  </si>
  <si>
    <t>Usluge tekućeg i investicijskog  održavanja</t>
  </si>
  <si>
    <t>IZVANNASTAVNE I OSTALE AKTIVNOSTI</t>
  </si>
  <si>
    <t>Aktivnost A410902</t>
  </si>
  <si>
    <t>Troškovi Domijade</t>
  </si>
  <si>
    <t>Naknada za nezapošljavanje osoba s invaliditetom</t>
  </si>
  <si>
    <t>Veći broj analiza briseva</t>
  </si>
  <si>
    <t>Usluge telefona, interneta, pošte i prijevoza</t>
  </si>
  <si>
    <t>Sitni inventar i autogume</t>
  </si>
  <si>
    <t>Povećana nabava sredstava za čišćenje</t>
  </si>
  <si>
    <t>Izrada plana sigurnosti</t>
  </si>
  <si>
    <t>Nabava i konfiguriranje rutera za internet, održavanje videonadzora, popravak perilica posuđa i rublja</t>
  </si>
  <si>
    <t>Obrazloženje izvršenja financijskog plana za 2025. - posebni dio</t>
  </si>
  <si>
    <t>Izvršenje 31.12.2025</t>
  </si>
  <si>
    <t>Opći dio - primici i izdaci prema ekonomskoj klasifikaciji</t>
  </si>
  <si>
    <t>Opći dio - primici i izdaci prema izvorima financiranja</t>
  </si>
  <si>
    <t>Opći dio - prihodi i rashodi prema ekonomskoj klasifikaciji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</si>
</sst>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1A]_-;\-* #,##0.00\ [$€-41A]_-;_-* &quot;-&quot;??\ [$€-41A]_-;_-@_-"/>
    <numFmt numFmtId="165" formatCode="[$-1041A]#,##0.00;\-#,##0.00"/>
  </numFmts>
  <fonts count="32" x14ac:knownFonts="1">
    <font>
      <sz val="10"/>
      <name val="Arial"/>
    </font>
    <font>
      <sz val="10"/>
      <color indexed="8"/>
      <name val="Arial"/>
      <family val="2"/>
    </font>
    <font>
      <sz val="9"/>
      <color indexed="10"/>
      <name val="Tahoma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sz val="8"/>
      <color indexed="13"/>
      <name val="Arial"/>
      <family val="2"/>
    </font>
    <font>
      <b/>
      <sz val="11.95"/>
      <color indexed="8"/>
      <name val="Arial"/>
      <family val="2"/>
    </font>
    <font>
      <sz val="10"/>
      <color theme="0"/>
      <name val="Tahoma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indexed="10"/>
      <name val="Tahoma"/>
      <family val="2"/>
    </font>
    <font>
      <sz val="8"/>
      <color indexed="12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9"/>
      <name val="Tahoma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0"/>
      <color rgb="FFFFFFFF"/>
      <name val="Tahoma"/>
      <family val="2"/>
    </font>
    <font>
      <b/>
      <sz val="12"/>
      <name val="Arial"/>
      <family val="2"/>
    </font>
    <font>
      <sz val="10"/>
      <color rgb="FFFFFFFF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indexed="12"/>
      <name val="Arial"/>
      <family val="2"/>
      <charset val="238"/>
    </font>
    <font>
      <sz val="8"/>
      <color indexed="12"/>
      <name val="Arial"/>
      <charset val="238"/>
    </font>
    <font>
      <sz val="9"/>
      <color indexed="10"/>
      <name val="Tahoma"/>
      <charset val="238"/>
    </font>
    <font>
      <sz val="8"/>
      <color indexed="10"/>
      <name val="Arial"/>
      <charset val="238"/>
    </font>
    <font>
      <sz val="10"/>
      <color indexed="8"/>
      <name val="Arial"/>
      <charset val="238"/>
    </font>
    <font>
      <sz val="8"/>
      <color rgb="FF000000"/>
      <name val="Arial"/>
      <charset val="238"/>
    </font>
    <font>
      <sz val="8"/>
      <color rgb="FFFFFFFF"/>
      <name val="Arial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5BADFF"/>
        <bgColor rgb="FF000000"/>
      </patternFill>
    </fill>
    <fill>
      <patternFill patternType="solid">
        <fgColor rgb="FF64CDFF"/>
        <bgColor rgb="FF000000"/>
      </patternFill>
    </fill>
    <fill>
      <patternFill patternType="solid">
        <fgColor rgb="FF757575"/>
        <bgColor rgb="FF000000"/>
      </patternFill>
    </fill>
    <fill>
      <patternFill patternType="solid">
        <fgColor rgb="FF000080"/>
        <bgColor rgb="FF000000"/>
      </patternFill>
    </fill>
    <fill>
      <patternFill patternType="solid">
        <fgColor rgb="FF0000CE"/>
        <bgColor rgb="FF000000"/>
      </patternFill>
    </fill>
    <fill>
      <patternFill patternType="solid">
        <fgColor rgb="FF3535FF"/>
        <bgColor rgb="FF000000"/>
      </patternFill>
    </fill>
    <fill>
      <patternFill patternType="solid">
        <fgColor rgb="FFC1C1FF"/>
        <bgColor rgb="FF000000"/>
      </patternFill>
    </fill>
    <fill>
      <patternFill patternType="solid">
        <fgColor rgb="FFE1E1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FFEE75"/>
        <bgColor rgb="FF000000"/>
      </patternFill>
    </fill>
    <fill>
      <patternFill patternType="solid">
        <fgColor rgb="FFFEDE01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23">
    <xf numFmtId="0" fontId="0" fillId="0" borderId="0" xfId="0"/>
    <xf numFmtId="0" fontId="1" fillId="0" borderId="0" xfId="0" applyFont="1" applyAlignment="1" applyProtection="1">
      <alignment horizontal="left" vertical="top" wrapText="1" readingOrder="1"/>
      <protection locked="0"/>
    </xf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3" fillId="2" borderId="1" xfId="0" applyFont="1" applyFill="1" applyBorder="1" applyAlignment="1" applyProtection="1">
      <alignment horizontal="center" vertical="center" wrapText="1" readingOrder="1"/>
      <protection locked="0"/>
    </xf>
    <xf numFmtId="0" fontId="4" fillId="3" borderId="1" xfId="0" applyFont="1" applyFill="1" applyBorder="1" applyAlignment="1" applyProtection="1">
      <alignment vertical="center" wrapText="1" readingOrder="1"/>
      <protection locked="0"/>
    </xf>
    <xf numFmtId="0" fontId="5" fillId="4" borderId="1" xfId="0" applyFont="1" applyFill="1" applyBorder="1" applyAlignment="1" applyProtection="1">
      <alignment vertical="center" wrapText="1" readingOrder="1"/>
      <protection locked="0"/>
    </xf>
    <xf numFmtId="0" fontId="5" fillId="4" borderId="1" xfId="0" applyFont="1" applyFill="1" applyBorder="1" applyAlignment="1" applyProtection="1">
      <alignment vertical="center" readingOrder="1"/>
      <protection locked="0"/>
    </xf>
    <xf numFmtId="0" fontId="2" fillId="2" borderId="3" xfId="0" applyFont="1" applyFill="1" applyBorder="1" applyAlignment="1" applyProtection="1">
      <alignment horizontal="center" vertical="center" wrapText="1" readingOrder="1"/>
      <protection locked="0"/>
    </xf>
    <xf numFmtId="0" fontId="8" fillId="5" borderId="1" xfId="0" applyFont="1" applyFill="1" applyBorder="1" applyAlignment="1">
      <alignment horizontal="center"/>
    </xf>
    <xf numFmtId="2" fontId="9" fillId="6" borderId="1" xfId="0" applyNumberFormat="1" applyFont="1" applyFill="1" applyBorder="1"/>
    <xf numFmtId="2" fontId="10" fillId="0" borderId="1" xfId="0" applyNumberFormat="1" applyFont="1" applyBorder="1"/>
    <xf numFmtId="164" fontId="4" fillId="3" borderId="1" xfId="0" applyNumberFormat="1" applyFont="1" applyFill="1" applyBorder="1" applyAlignment="1" applyProtection="1">
      <alignment vertical="center" wrapText="1" readingOrder="1"/>
      <protection locked="0"/>
    </xf>
    <xf numFmtId="164" fontId="4" fillId="3" borderId="1" xfId="0" applyNumberFormat="1" applyFont="1" applyFill="1" applyBorder="1" applyAlignment="1" applyProtection="1">
      <alignment horizontal="right" vertical="center" wrapText="1" readingOrder="1"/>
      <protection locked="0"/>
    </xf>
    <xf numFmtId="164" fontId="5" fillId="4" borderId="1" xfId="0" applyNumberFormat="1" applyFont="1" applyFill="1" applyBorder="1" applyAlignment="1" applyProtection="1">
      <alignment vertical="center" wrapText="1" readingOrder="1"/>
      <protection locked="0"/>
    </xf>
    <xf numFmtId="164" fontId="5" fillId="4" borderId="1" xfId="0" applyNumberFormat="1" applyFont="1" applyFill="1" applyBorder="1" applyAlignment="1" applyProtection="1">
      <alignment horizontal="right" vertical="center" wrapText="1" readingOrder="1"/>
      <protection locked="0"/>
    </xf>
    <xf numFmtId="164" fontId="5" fillId="4" borderId="1" xfId="0" applyNumberFormat="1" applyFont="1" applyFill="1" applyBorder="1" applyAlignment="1" applyProtection="1">
      <alignment vertical="center" readingOrder="1"/>
      <protection locked="0"/>
    </xf>
    <xf numFmtId="0" fontId="10" fillId="0" borderId="0" xfId="1"/>
    <xf numFmtId="0" fontId="11" fillId="2" borderId="1" xfId="0" applyFont="1" applyFill="1" applyBorder="1" applyAlignment="1" applyProtection="1">
      <alignment horizontal="center" vertical="center" wrapText="1" readingOrder="1"/>
      <protection locked="0"/>
    </xf>
    <xf numFmtId="164" fontId="14" fillId="0" borderId="1" xfId="1" applyNumberFormat="1" applyFont="1" applyBorder="1"/>
    <xf numFmtId="0" fontId="14" fillId="0" borderId="1" xfId="1" applyFont="1" applyBorder="1" applyAlignment="1">
      <alignment horizontal="left"/>
    </xf>
    <xf numFmtId="0" fontId="14" fillId="0" borderId="1" xfId="1" applyFont="1" applyBorder="1"/>
    <xf numFmtId="164" fontId="14" fillId="0" borderId="1" xfId="1" applyNumberFormat="1" applyFont="1" applyBorder="1" applyAlignment="1">
      <alignment horizontal="right"/>
    </xf>
    <xf numFmtId="164" fontId="14" fillId="0" borderId="1" xfId="0" applyNumberFormat="1" applyFont="1" applyBorder="1"/>
    <xf numFmtId="0" fontId="15" fillId="0" borderId="0" xfId="1" applyFont="1" applyAlignment="1" applyProtection="1">
      <alignment vertical="top" wrapText="1" readingOrder="1"/>
      <protection locked="0"/>
    </xf>
    <xf numFmtId="0" fontId="11" fillId="2" borderId="1" xfId="1" applyFont="1" applyFill="1" applyBorder="1" applyAlignment="1" applyProtection="1">
      <alignment horizontal="center" vertical="center" wrapText="1" readingOrder="1"/>
      <protection locked="0"/>
    </xf>
    <xf numFmtId="0" fontId="17" fillId="0" borderId="1" xfId="0" applyFont="1" applyBorder="1" applyAlignment="1" applyProtection="1">
      <alignment vertical="top" wrapText="1" readingOrder="1"/>
      <protection locked="0"/>
    </xf>
    <xf numFmtId="0" fontId="17" fillId="0" borderId="1" xfId="1" applyFont="1" applyBorder="1" applyAlignment="1" applyProtection="1">
      <alignment vertical="center" wrapText="1" readingOrder="1"/>
      <protection locked="0"/>
    </xf>
    <xf numFmtId="164" fontId="17" fillId="0" borderId="1" xfId="1" applyNumberFormat="1" applyFont="1" applyBorder="1" applyAlignment="1" applyProtection="1">
      <alignment horizontal="right" vertical="center" wrapText="1" readingOrder="1"/>
      <protection locked="0"/>
    </xf>
    <xf numFmtId="0" fontId="11" fillId="2" borderId="0" xfId="1" applyFont="1" applyFill="1" applyAlignment="1" applyProtection="1">
      <alignment horizontal="center" vertical="center" wrapText="1" readingOrder="1"/>
      <protection locked="0"/>
    </xf>
    <xf numFmtId="0" fontId="8" fillId="5" borderId="5" xfId="0" applyFont="1" applyFill="1" applyBorder="1" applyAlignment="1">
      <alignment horizontal="center"/>
    </xf>
    <xf numFmtId="0" fontId="12" fillId="3" borderId="1" xfId="1" applyFont="1" applyFill="1" applyBorder="1" applyAlignment="1" applyProtection="1">
      <alignment vertical="center" wrapText="1" readingOrder="1"/>
      <protection locked="0"/>
    </xf>
    <xf numFmtId="164" fontId="12" fillId="3" borderId="1" xfId="1" applyNumberFormat="1" applyFont="1" applyFill="1" applyBorder="1" applyAlignment="1" applyProtection="1">
      <alignment horizontal="right" vertical="center" wrapText="1" readingOrder="1"/>
      <protection locked="0"/>
    </xf>
    <xf numFmtId="164" fontId="17" fillId="0" borderId="1" xfId="1" applyNumberFormat="1" applyFont="1" applyBorder="1" applyAlignment="1" applyProtection="1">
      <alignment vertical="center" wrapText="1" readingOrder="1"/>
      <protection locked="0"/>
    </xf>
    <xf numFmtId="164" fontId="12" fillId="3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13" fillId="7" borderId="1" xfId="1" applyFont="1" applyFill="1" applyBorder="1" applyAlignment="1" applyProtection="1">
      <alignment vertical="center" wrapText="1" readingOrder="1"/>
      <protection locked="0"/>
    </xf>
    <xf numFmtId="0" fontId="10" fillId="0" borderId="0" xfId="0" applyFont="1"/>
    <xf numFmtId="0" fontId="18" fillId="8" borderId="1" xfId="0" applyFont="1" applyFill="1" applyBorder="1" applyAlignment="1" applyProtection="1">
      <alignment vertical="center" wrapText="1" readingOrder="1"/>
      <protection locked="0"/>
    </xf>
    <xf numFmtId="0" fontId="18" fillId="9" borderId="1" xfId="0" applyFont="1" applyFill="1" applyBorder="1" applyAlignment="1" applyProtection="1">
      <alignment vertical="center" wrapText="1" readingOrder="1"/>
      <protection locked="0"/>
    </xf>
    <xf numFmtId="0" fontId="5" fillId="4" borderId="1" xfId="0" applyFont="1" applyFill="1" applyBorder="1" applyAlignment="1" applyProtection="1">
      <alignment horizontal="left" vertical="center" wrapText="1" readingOrder="1"/>
      <protection locked="0"/>
    </xf>
    <xf numFmtId="0" fontId="7" fillId="5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 applyProtection="1">
      <alignment vertical="center" wrapText="1" readingOrder="1"/>
      <protection locked="0"/>
    </xf>
    <xf numFmtId="164" fontId="17" fillId="0" borderId="1" xfId="0" applyNumberFormat="1" applyFont="1" applyBorder="1" applyAlignment="1" applyProtection="1">
      <alignment vertical="center" wrapText="1" readingOrder="1"/>
      <protection locked="0"/>
    </xf>
    <xf numFmtId="164" fontId="17" fillId="0" borderId="1" xfId="0" applyNumberFormat="1" applyFont="1" applyBorder="1" applyAlignment="1" applyProtection="1">
      <alignment horizontal="right" vertical="center" wrapText="1" readingOrder="1"/>
      <protection locked="0"/>
    </xf>
    <xf numFmtId="164" fontId="17" fillId="4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4" fillId="3" borderId="0" xfId="0" applyFont="1" applyFill="1" applyAlignment="1" applyProtection="1">
      <alignment vertical="center" wrapText="1" readingOrder="1"/>
      <protection locked="0"/>
    </xf>
    <xf numFmtId="0" fontId="19" fillId="17" borderId="1" xfId="0" applyFont="1" applyFill="1" applyBorder="1" applyAlignment="1">
      <alignment horizontal="center" wrapText="1"/>
    </xf>
    <xf numFmtId="0" fontId="19" fillId="17" borderId="1" xfId="0" applyFont="1" applyFill="1" applyBorder="1" applyAlignment="1">
      <alignment wrapText="1"/>
    </xf>
    <xf numFmtId="164" fontId="13" fillId="7" borderId="1" xfId="1" applyNumberFormat="1" applyFont="1" applyFill="1" applyBorder="1" applyAlignment="1" applyProtection="1">
      <alignment horizontal="right" vertical="center" wrapText="1" readingOrder="1"/>
      <protection locked="0"/>
    </xf>
    <xf numFmtId="0" fontId="20" fillId="0" borderId="0" xfId="0" applyFont="1"/>
    <xf numFmtId="0" fontId="21" fillId="17" borderId="1" xfId="0" applyFont="1" applyFill="1" applyBorder="1" applyAlignment="1">
      <alignment horizontal="center"/>
    </xf>
    <xf numFmtId="2" fontId="9" fillId="18" borderId="1" xfId="0" applyNumberFormat="1" applyFont="1" applyFill="1" applyBorder="1"/>
    <xf numFmtId="2" fontId="9" fillId="18" borderId="7" xfId="0" applyNumberFormat="1" applyFont="1" applyFill="1" applyBorder="1"/>
    <xf numFmtId="0" fontId="17" fillId="0" borderId="0" xfId="0" applyFont="1" applyAlignment="1" applyProtection="1">
      <alignment vertical="center" wrapText="1" readingOrder="1"/>
      <protection locked="0"/>
    </xf>
    <xf numFmtId="165" fontId="17" fillId="0" borderId="0" xfId="0" applyNumberFormat="1" applyFont="1" applyAlignment="1" applyProtection="1">
      <alignment horizontal="right" vertical="center" wrapText="1" readingOrder="1"/>
      <protection locked="0"/>
    </xf>
    <xf numFmtId="0" fontId="17" fillId="0" borderId="1" xfId="0" applyFont="1" applyBorder="1" applyAlignment="1" applyProtection="1">
      <alignment horizontal="left" vertical="center" wrapText="1" readingOrder="1"/>
      <protection locked="0"/>
    </xf>
    <xf numFmtId="2" fontId="22" fillId="0" borderId="1" xfId="0" applyNumberFormat="1" applyFont="1" applyBorder="1"/>
    <xf numFmtId="0" fontId="17" fillId="0" borderId="1" xfId="0" applyFont="1" applyBorder="1" applyAlignment="1">
      <alignment horizontal="left" vertical="center"/>
    </xf>
    <xf numFmtId="164" fontId="17" fillId="0" borderId="1" xfId="0" applyNumberFormat="1" applyFont="1" applyBorder="1"/>
    <xf numFmtId="0" fontId="17" fillId="0" borderId="1" xfId="0" applyFont="1" applyBorder="1"/>
    <xf numFmtId="0" fontId="17" fillId="0" borderId="1" xfId="0" applyFont="1" applyBorder="1" applyAlignment="1">
      <alignment vertical="center"/>
    </xf>
    <xf numFmtId="2" fontId="22" fillId="0" borderId="0" xfId="0" applyNumberFormat="1" applyFont="1"/>
    <xf numFmtId="0" fontId="17" fillId="0" borderId="0" xfId="0" applyFont="1"/>
    <xf numFmtId="164" fontId="17" fillId="0" borderId="1" xfId="0" applyNumberFormat="1" applyFont="1" applyBorder="1" applyAlignment="1">
      <alignment vertical="center"/>
    </xf>
    <xf numFmtId="0" fontId="24" fillId="0" borderId="0" xfId="0" applyFont="1"/>
    <xf numFmtId="165" fontId="25" fillId="0" borderId="0" xfId="0" applyNumberFormat="1" applyFont="1" applyAlignment="1" applyProtection="1">
      <alignment horizontal="right" vertical="center" wrapText="1" readingOrder="1"/>
      <protection locked="0"/>
    </xf>
    <xf numFmtId="0" fontId="24" fillId="0" borderId="0" xfId="0" applyFont="1" applyAlignment="1" applyProtection="1">
      <alignment vertical="center" wrapText="1" readingOrder="1"/>
      <protection locked="0"/>
    </xf>
    <xf numFmtId="164" fontId="26" fillId="3" borderId="0" xfId="0" applyNumberFormat="1" applyFont="1" applyFill="1" applyAlignment="1" applyProtection="1">
      <alignment horizontal="right" vertical="center" wrapText="1" readingOrder="1"/>
      <protection locked="0"/>
    </xf>
    <xf numFmtId="164" fontId="26" fillId="3" borderId="0" xfId="0" applyNumberFormat="1" applyFont="1" applyFill="1" applyAlignment="1" applyProtection="1">
      <alignment vertical="center" wrapText="1" readingOrder="1"/>
      <protection locked="0"/>
    </xf>
    <xf numFmtId="0" fontId="26" fillId="3" borderId="0" xfId="0" applyFont="1" applyFill="1" applyAlignment="1" applyProtection="1">
      <alignment vertical="center" wrapText="1" readingOrder="1"/>
      <protection locked="0"/>
    </xf>
    <xf numFmtId="0" fontId="25" fillId="0" borderId="0" xfId="0" applyFont="1" applyAlignment="1" applyProtection="1">
      <alignment vertical="center" wrapText="1" readingOrder="1"/>
      <protection locked="0"/>
    </xf>
    <xf numFmtId="0" fontId="27" fillId="2" borderId="1" xfId="0" applyFont="1" applyFill="1" applyBorder="1" applyAlignment="1" applyProtection="1">
      <alignment horizontal="center" vertical="center" wrapText="1" readingOrder="1"/>
      <protection locked="0"/>
    </xf>
    <xf numFmtId="165" fontId="23" fillId="0" borderId="0" xfId="0" applyNumberFormat="1" applyFont="1" applyAlignment="1" applyProtection="1">
      <alignment horizontal="right" vertical="center" wrapText="1" readingOrder="1"/>
      <protection locked="0"/>
    </xf>
    <xf numFmtId="0" fontId="23" fillId="0" borderId="0" xfId="0" applyFont="1" applyAlignment="1" applyProtection="1">
      <alignment vertical="center" wrapText="1" readingOrder="1"/>
      <protection locked="0"/>
    </xf>
    <xf numFmtId="0" fontId="28" fillId="2" borderId="1" xfId="0" applyFont="1" applyFill="1" applyBorder="1" applyAlignment="1" applyProtection="1">
      <alignment horizontal="center" vertical="center" wrapText="1" readingOrder="1"/>
      <protection locked="0"/>
    </xf>
    <xf numFmtId="0" fontId="18" fillId="16" borderId="1" xfId="1" applyFont="1" applyFill="1" applyBorder="1" applyAlignment="1" applyProtection="1">
      <alignment vertical="center" readingOrder="1"/>
      <protection locked="0"/>
    </xf>
    <xf numFmtId="0" fontId="18" fillId="16" borderId="1" xfId="1" applyFont="1" applyFill="1" applyBorder="1" applyAlignment="1" applyProtection="1">
      <alignment horizontal="left" vertical="center" wrapText="1" readingOrder="1"/>
      <protection locked="0"/>
    </xf>
    <xf numFmtId="164" fontId="26" fillId="3" borderId="1" xfId="0" applyNumberFormat="1" applyFont="1" applyFill="1" applyBorder="1" applyAlignment="1" applyProtection="1">
      <alignment horizontal="right" vertical="center" wrapText="1" readingOrder="1"/>
      <protection locked="0"/>
    </xf>
    <xf numFmtId="164" fontId="26" fillId="3" borderId="1" xfId="0" applyNumberFormat="1" applyFont="1" applyFill="1" applyBorder="1" applyAlignment="1" applyProtection="1">
      <alignment vertical="center" wrapText="1" readingOrder="1"/>
      <protection locked="0"/>
    </xf>
    <xf numFmtId="0" fontId="26" fillId="3" borderId="1" xfId="0" applyFont="1" applyFill="1" applyBorder="1" applyAlignment="1" applyProtection="1">
      <alignment vertical="center" wrapText="1" readingOrder="1"/>
      <protection locked="0"/>
    </xf>
    <xf numFmtId="2" fontId="10" fillId="0" borderId="3" xfId="0" applyNumberFormat="1" applyFont="1" applyBorder="1"/>
    <xf numFmtId="165" fontId="30" fillId="16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30" fillId="16" borderId="1" xfId="0" applyFont="1" applyFill="1" applyBorder="1" applyAlignment="1" applyProtection="1">
      <alignment vertical="center" wrapText="1" readingOrder="1"/>
      <protection locked="0"/>
    </xf>
    <xf numFmtId="165" fontId="30" fillId="19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30" fillId="19" borderId="1" xfId="0" applyFont="1" applyFill="1" applyBorder="1" applyAlignment="1" applyProtection="1">
      <alignment vertical="center" wrapText="1" readingOrder="1"/>
      <protection locked="0"/>
    </xf>
    <xf numFmtId="165" fontId="30" fillId="2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30" fillId="20" borderId="1" xfId="0" applyFont="1" applyFill="1" applyBorder="1" applyAlignment="1" applyProtection="1">
      <alignment vertical="center" wrapText="1" readingOrder="1"/>
      <protection locked="0"/>
    </xf>
    <xf numFmtId="165" fontId="30" fillId="15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30" fillId="15" borderId="1" xfId="0" applyFont="1" applyFill="1" applyBorder="1" applyAlignment="1" applyProtection="1">
      <alignment vertical="center" wrapText="1" readingOrder="1"/>
      <protection locked="0"/>
    </xf>
    <xf numFmtId="165" fontId="30" fillId="14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30" fillId="14" borderId="1" xfId="0" applyFont="1" applyFill="1" applyBorder="1" applyAlignment="1" applyProtection="1">
      <alignment vertical="center" wrapText="1" readingOrder="1"/>
      <protection locked="0"/>
    </xf>
    <xf numFmtId="165" fontId="31" fillId="13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31" fillId="13" borderId="1" xfId="0" applyFont="1" applyFill="1" applyBorder="1" applyAlignment="1" applyProtection="1">
      <alignment vertical="center" wrapText="1" readingOrder="1"/>
      <protection locked="0"/>
    </xf>
    <xf numFmtId="165" fontId="31" fillId="12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31" fillId="12" borderId="1" xfId="0" applyFont="1" applyFill="1" applyBorder="1" applyAlignment="1" applyProtection="1">
      <alignment vertical="center" wrapText="1" readingOrder="1"/>
      <protection locked="0"/>
    </xf>
    <xf numFmtId="165" fontId="31" fillId="11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31" fillId="11" borderId="1" xfId="0" applyFont="1" applyFill="1" applyBorder="1" applyAlignment="1" applyProtection="1">
      <alignment vertical="center" wrapText="1" readingOrder="1"/>
      <protection locked="0"/>
    </xf>
    <xf numFmtId="2" fontId="9" fillId="18" borderId="3" xfId="0" applyNumberFormat="1" applyFont="1" applyFill="1" applyBorder="1"/>
    <xf numFmtId="165" fontId="31" fillId="1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31" fillId="10" borderId="1" xfId="0" applyFont="1" applyFill="1" applyBorder="1" applyAlignment="1" applyProtection="1">
      <alignment vertical="center" wrapText="1" readingOrder="1"/>
      <protection locked="0"/>
    </xf>
    <xf numFmtId="0" fontId="19" fillId="17" borderId="1" xfId="0" applyFont="1" applyFill="1" applyBorder="1" applyAlignment="1">
      <alignment horizontal="center" vertical="center" wrapText="1"/>
    </xf>
    <xf numFmtId="164" fontId="17" fillId="0" borderId="1" xfId="0" applyNumberFormat="1" applyFont="1" applyBorder="1" applyAlignment="1" applyProtection="1">
      <alignment horizontal="right" vertical="top" wrapText="1" readingOrder="1"/>
      <protection locked="0"/>
    </xf>
    <xf numFmtId="0" fontId="2" fillId="2" borderId="2" xfId="0" applyFont="1" applyFill="1" applyBorder="1" applyAlignment="1" applyProtection="1">
      <alignment horizontal="center" vertical="center" wrapText="1" readingOrder="1"/>
      <protection locked="0"/>
    </xf>
    <xf numFmtId="0" fontId="2" fillId="2" borderId="3" xfId="0" applyFont="1" applyFill="1" applyBorder="1" applyAlignment="1" applyProtection="1">
      <alignment horizontal="center" vertical="center" wrapText="1" readingOrder="1"/>
      <protection locked="0"/>
    </xf>
    <xf numFmtId="0" fontId="6" fillId="0" borderId="0" xfId="0" applyFont="1" applyAlignment="1" applyProtection="1">
      <alignment horizontal="center" vertical="top" wrapText="1" readingOrder="1"/>
      <protection locked="0"/>
    </xf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1" fillId="0" borderId="0" xfId="0" applyFont="1" applyAlignment="1" applyProtection="1">
      <alignment horizontal="left" vertical="top" wrapText="1" readingOrder="1"/>
      <protection locked="0"/>
    </xf>
    <xf numFmtId="0" fontId="27" fillId="2" borderId="1" xfId="0" applyFont="1" applyFill="1" applyBorder="1" applyAlignment="1" applyProtection="1">
      <alignment horizontal="center" vertical="center" wrapText="1" readingOrder="1"/>
      <protection locked="0"/>
    </xf>
    <xf numFmtId="0" fontId="29" fillId="0" borderId="0" xfId="0" applyFont="1" applyAlignment="1" applyProtection="1">
      <alignment vertical="top" wrapText="1" readingOrder="1"/>
      <protection locked="0"/>
    </xf>
    <xf numFmtId="0" fontId="20" fillId="0" borderId="6" xfId="0" applyFont="1" applyBorder="1" applyAlignment="1">
      <alignment horizontal="center"/>
    </xf>
    <xf numFmtId="0" fontId="6" fillId="0" borderId="1" xfId="1" applyFont="1" applyBorder="1" applyAlignment="1" applyProtection="1">
      <alignment horizontal="center" vertical="top" wrapText="1" readingOrder="1"/>
      <protection locked="0"/>
    </xf>
    <xf numFmtId="0" fontId="11" fillId="2" borderId="1" xfId="1" applyFont="1" applyFill="1" applyBorder="1" applyAlignment="1" applyProtection="1">
      <alignment horizontal="center" vertical="center" wrapText="1" readingOrder="1"/>
      <protection locked="0"/>
    </xf>
    <xf numFmtId="0" fontId="10" fillId="0" borderId="1" xfId="1" applyBorder="1" applyAlignment="1" applyProtection="1">
      <alignment vertical="top" wrapText="1"/>
      <protection locked="0"/>
    </xf>
    <xf numFmtId="0" fontId="11" fillId="2" borderId="4" xfId="1" applyFont="1" applyFill="1" applyBorder="1" applyAlignment="1" applyProtection="1">
      <alignment horizontal="center" vertical="center" wrapText="1" readingOrder="1"/>
      <protection locked="0"/>
    </xf>
    <xf numFmtId="0" fontId="11" fillId="2" borderId="2" xfId="1" applyFont="1" applyFill="1" applyBorder="1" applyAlignment="1" applyProtection="1">
      <alignment horizontal="center" vertical="center" wrapText="1" readingOrder="1"/>
      <protection locked="0"/>
    </xf>
    <xf numFmtId="0" fontId="11" fillId="2" borderId="3" xfId="1" applyFont="1" applyFill="1" applyBorder="1" applyAlignment="1" applyProtection="1">
      <alignment horizontal="center" vertical="center" wrapText="1" readingOrder="1"/>
      <protection locked="0"/>
    </xf>
    <xf numFmtId="0" fontId="15" fillId="0" borderId="0" xfId="1" applyFont="1" applyAlignment="1" applyProtection="1">
      <alignment vertical="top" wrapText="1" readingOrder="1"/>
      <protection locked="0"/>
    </xf>
    <xf numFmtId="0" fontId="16" fillId="0" borderId="1" xfId="1" applyFont="1" applyBorder="1" applyAlignment="1" applyProtection="1">
      <alignment vertical="top" wrapText="1"/>
      <protection locked="0"/>
    </xf>
    <xf numFmtId="0" fontId="27" fillId="2" borderId="2" xfId="0" applyFont="1" applyFill="1" applyBorder="1" applyAlignment="1" applyProtection="1">
      <alignment horizontal="center" vertical="center" wrapText="1" readingOrder="1"/>
      <protection locked="0"/>
    </xf>
    <xf numFmtId="0" fontId="27" fillId="2" borderId="3" xfId="0" applyFont="1" applyFill="1" applyBorder="1" applyAlignment="1" applyProtection="1">
      <alignment horizontal="center" vertical="center" wrapText="1" readingOrder="1"/>
      <protection locked="0"/>
    </xf>
    <xf numFmtId="0" fontId="0" fillId="0" borderId="1" xfId="0" applyBorder="1" applyAlignment="1" applyProtection="1">
      <alignment vertical="top" wrapText="1"/>
      <protection locked="0"/>
    </xf>
  </cellXfs>
  <cellStyles count="2">
    <cellStyle name="Normal 2" xfId="1" xr:uid="{00000000-0005-0000-0000-000001000000}"/>
    <cellStyle name="Normalno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3366FF"/>
      <rgbColor rgb="00FFFFFF"/>
      <rgbColor rgb="00757575"/>
      <rgbColor rgb="00FFFFFF"/>
      <rgbColor rgb="000000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1E1FF"/>
      <color rgb="FFC1C1FF"/>
      <color rgb="FFFFEE75"/>
      <color rgb="FFFEDE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workbookViewId="0">
      <selection activeCell="I8" sqref="I8"/>
    </sheetView>
  </sheetViews>
  <sheetFormatPr defaultRowHeight="13.2" x14ac:dyDescent="0.25"/>
  <cols>
    <col min="1" max="1" width="2.5546875" bestFit="1" customWidth="1"/>
    <col min="2" max="2" width="32.44140625" customWidth="1"/>
    <col min="3" max="3" width="11.109375" bestFit="1" customWidth="1"/>
    <col min="4" max="4" width="13.88671875" customWidth="1"/>
    <col min="5" max="5" width="10.88671875" bestFit="1" customWidth="1"/>
    <col min="6" max="6" width="11.5546875" customWidth="1"/>
    <col min="7" max="7" width="12.44140625" customWidth="1"/>
  </cols>
  <sheetData>
    <row r="1" spans="1:8" x14ac:dyDescent="0.25">
      <c r="A1" s="107" t="s">
        <v>0</v>
      </c>
      <c r="B1" s="104"/>
    </row>
    <row r="2" spans="1:8" ht="12.75" customHeight="1" x14ac:dyDescent="0.25">
      <c r="A2" s="108" t="s">
        <v>1</v>
      </c>
      <c r="B2" s="108"/>
      <c r="C2" s="1"/>
    </row>
    <row r="3" spans="1:8" ht="14.1" customHeight="1" x14ac:dyDescent="0.25">
      <c r="A3" s="107" t="s">
        <v>2</v>
      </c>
      <c r="B3" s="104"/>
    </row>
    <row r="4" spans="1:8" ht="9.75" customHeight="1" x14ac:dyDescent="0.25"/>
    <row r="5" spans="1:8" ht="15.6" x14ac:dyDescent="0.25">
      <c r="B5" s="103" t="s">
        <v>18</v>
      </c>
      <c r="C5" s="103"/>
      <c r="D5" s="104"/>
      <c r="E5" s="104"/>
    </row>
    <row r="6" spans="1:8" ht="40.5" customHeight="1" x14ac:dyDescent="0.25">
      <c r="A6" s="105"/>
      <c r="B6" s="106"/>
      <c r="C6" s="7" t="s">
        <v>185</v>
      </c>
      <c r="D6" s="3" t="s">
        <v>217</v>
      </c>
      <c r="E6" s="2" t="s">
        <v>249</v>
      </c>
      <c r="F6" s="39" t="s">
        <v>215</v>
      </c>
      <c r="G6" s="39" t="s">
        <v>214</v>
      </c>
    </row>
    <row r="7" spans="1:8" x14ac:dyDescent="0.25">
      <c r="A7" s="101" t="s">
        <v>4</v>
      </c>
      <c r="B7" s="102"/>
      <c r="C7" s="7" t="s">
        <v>5</v>
      </c>
      <c r="D7" s="2" t="s">
        <v>6</v>
      </c>
      <c r="E7" s="2" t="s">
        <v>7</v>
      </c>
      <c r="F7" s="8" t="s">
        <v>8</v>
      </c>
      <c r="G7" s="8" t="s">
        <v>9</v>
      </c>
    </row>
    <row r="8" spans="1:8" x14ac:dyDescent="0.25">
      <c r="A8" s="4"/>
      <c r="B8" s="4" t="s">
        <v>10</v>
      </c>
      <c r="C8" s="11">
        <v>733133.49</v>
      </c>
      <c r="D8" s="12">
        <v>885550</v>
      </c>
      <c r="E8" s="12">
        <v>798834.32</v>
      </c>
      <c r="F8" s="9">
        <f>E8/C8*100</f>
        <v>108.96164626171966</v>
      </c>
      <c r="G8" s="9">
        <f>E8/D8*100</f>
        <v>90.207703686974199</v>
      </c>
    </row>
    <row r="9" spans="1:8" x14ac:dyDescent="0.25">
      <c r="A9" s="54">
        <v>8</v>
      </c>
      <c r="B9" s="40" t="s">
        <v>206</v>
      </c>
      <c r="C9" s="41">
        <v>0</v>
      </c>
      <c r="D9" s="42">
        <v>0</v>
      </c>
      <c r="E9" s="42">
        <v>0</v>
      </c>
      <c r="F9" s="42"/>
      <c r="G9" s="55"/>
      <c r="H9" s="60"/>
    </row>
    <row r="10" spans="1:8" x14ac:dyDescent="0.25">
      <c r="A10" s="5" t="s">
        <v>11</v>
      </c>
      <c r="B10" s="5" t="s">
        <v>12</v>
      </c>
      <c r="C10" s="13">
        <v>733133.49</v>
      </c>
      <c r="D10" s="14">
        <v>859050</v>
      </c>
      <c r="E10" s="14">
        <v>798834.32</v>
      </c>
      <c r="F10" s="10">
        <f t="shared" ref="F10:F14" si="0">E10/C10*100</f>
        <v>108.96164626171966</v>
      </c>
      <c r="G10" s="10">
        <f>E10/D10*100</f>
        <v>92.990433618532094</v>
      </c>
    </row>
    <row r="11" spans="1:8" x14ac:dyDescent="0.25">
      <c r="A11" s="38">
        <v>9</v>
      </c>
      <c r="B11" s="5" t="s">
        <v>184</v>
      </c>
      <c r="C11" s="13">
        <v>0</v>
      </c>
      <c r="D11" s="14">
        <v>26500</v>
      </c>
      <c r="E11" s="14">
        <v>0</v>
      </c>
      <c r="F11" s="10"/>
      <c r="G11" s="10"/>
    </row>
    <row r="12" spans="1:8" x14ac:dyDescent="0.25">
      <c r="A12" s="4"/>
      <c r="B12" s="4" t="s">
        <v>13</v>
      </c>
      <c r="C12" s="11">
        <v>751869.24</v>
      </c>
      <c r="D12" s="12">
        <v>885550</v>
      </c>
      <c r="E12" s="12">
        <v>868886.68</v>
      </c>
      <c r="F12" s="9">
        <f t="shared" si="0"/>
        <v>115.5635360212369</v>
      </c>
      <c r="G12" s="9">
        <f t="shared" ref="G12:G14" si="1">E12/D12*100</f>
        <v>98.118308395912152</v>
      </c>
    </row>
    <row r="13" spans="1:8" x14ac:dyDescent="0.25">
      <c r="A13" s="5" t="s">
        <v>14</v>
      </c>
      <c r="B13" s="6" t="s">
        <v>15</v>
      </c>
      <c r="C13" s="15">
        <v>746270.41</v>
      </c>
      <c r="D13" s="14">
        <v>847400</v>
      </c>
      <c r="E13" s="14">
        <v>850923.41</v>
      </c>
      <c r="F13" s="10">
        <f t="shared" si="0"/>
        <v>114.02346905326182</v>
      </c>
      <c r="G13" s="10">
        <f t="shared" si="1"/>
        <v>100.41579065376447</v>
      </c>
    </row>
    <row r="14" spans="1:8" x14ac:dyDescent="0.25">
      <c r="A14" s="5" t="s">
        <v>16</v>
      </c>
      <c r="B14" s="6" t="s">
        <v>17</v>
      </c>
      <c r="C14" s="15">
        <v>5598.83</v>
      </c>
      <c r="D14" s="14">
        <v>38150</v>
      </c>
      <c r="E14" s="14">
        <v>17963.27</v>
      </c>
      <c r="F14" s="10">
        <f t="shared" si="0"/>
        <v>320.83971115393751</v>
      </c>
      <c r="G14" s="10">
        <f t="shared" si="1"/>
        <v>47.085897771952816</v>
      </c>
    </row>
    <row r="15" spans="1:8" x14ac:dyDescent="0.25">
      <c r="A15" s="56">
        <v>5</v>
      </c>
      <c r="B15" s="59" t="s">
        <v>207</v>
      </c>
      <c r="C15" s="62">
        <v>0</v>
      </c>
      <c r="D15" s="57">
        <v>0</v>
      </c>
      <c r="E15" s="57">
        <v>0</v>
      </c>
      <c r="F15" s="57"/>
      <c r="G15" s="58"/>
      <c r="H15" s="61"/>
    </row>
  </sheetData>
  <mergeCells count="6">
    <mergeCell ref="A7:B7"/>
    <mergeCell ref="B5:E5"/>
    <mergeCell ref="A6:B6"/>
    <mergeCell ref="A1:B1"/>
    <mergeCell ref="A3:B3"/>
    <mergeCell ref="A2:B2"/>
  </mergeCells>
  <phoneticPr fontId="0" type="noConversion"/>
  <pageMargins left="0" right="0" top="0" bottom="0.39375000000000004" header="0" footer="0"/>
  <pageSetup paperSize="9" orientation="portrait" verticalDpi="0" r:id="rId1"/>
  <headerFooter alignWithMargins="0">
    <oddFooter xml:space="preserve">&amp;L&amp;"Arial"&amp;8 Lista: LCW148RBPR &amp;C&amp;"Arial"&amp;8 Stranica 
&amp;B&amp;P&amp;B &amp;R&amp;"Arial"&amp;8 * OBRADA LC * </oddFooter>
  </headerFooter>
  <ignoredErrors>
    <ignoredError sqref="A10:A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CD53F-41AE-40D8-9A94-AE5E50D63E47}">
  <dimension ref="A1:L89"/>
  <sheetViews>
    <sheetView workbookViewId="0">
      <selection activeCell="I6" sqref="I6"/>
    </sheetView>
  </sheetViews>
  <sheetFormatPr defaultRowHeight="13.2" x14ac:dyDescent="0.25"/>
  <cols>
    <col min="1" max="1" width="4.44140625" bestFit="1" customWidth="1"/>
    <col min="2" max="2" width="71.88671875" customWidth="1"/>
    <col min="3" max="3" width="11.6640625" customWidth="1"/>
    <col min="4" max="4" width="13.109375" customWidth="1"/>
    <col min="5" max="5" width="11.109375" customWidth="1"/>
    <col min="6" max="6" width="11.5546875" customWidth="1"/>
    <col min="7" max="7" width="12.109375" customWidth="1"/>
    <col min="9" max="10" width="11.33203125" bestFit="1" customWidth="1"/>
  </cols>
  <sheetData>
    <row r="1" spans="1:7" x14ac:dyDescent="0.25">
      <c r="A1" s="110" t="s">
        <v>0</v>
      </c>
      <c r="B1" s="104"/>
      <c r="C1" s="104"/>
    </row>
    <row r="2" spans="1:7" x14ac:dyDescent="0.25">
      <c r="A2" s="110" t="s">
        <v>1</v>
      </c>
      <c r="B2" s="104"/>
    </row>
    <row r="3" spans="1:7" ht="14.1" customHeight="1" x14ac:dyDescent="0.25">
      <c r="A3" s="110" t="s">
        <v>2</v>
      </c>
      <c r="B3" s="104"/>
    </row>
    <row r="5" spans="1:7" ht="15.6" x14ac:dyDescent="0.3">
      <c r="A5" s="111" t="s">
        <v>252</v>
      </c>
      <c r="B5" s="111"/>
      <c r="C5" s="111"/>
      <c r="D5" s="111"/>
      <c r="E5" s="111"/>
      <c r="F5" s="111"/>
      <c r="G5" s="111"/>
    </row>
    <row r="6" spans="1:7" ht="36" customHeight="1" x14ac:dyDescent="0.25">
      <c r="A6" s="105" t="s">
        <v>205</v>
      </c>
      <c r="B6" s="109"/>
      <c r="C6" s="2" t="s">
        <v>185</v>
      </c>
      <c r="D6" s="73" t="s">
        <v>217</v>
      </c>
      <c r="E6" s="2" t="s">
        <v>249</v>
      </c>
      <c r="F6" s="45" t="s">
        <v>215</v>
      </c>
      <c r="G6" s="46" t="s">
        <v>214</v>
      </c>
    </row>
    <row r="7" spans="1:7" x14ac:dyDescent="0.25">
      <c r="A7" s="109" t="s">
        <v>4</v>
      </c>
      <c r="B7" s="109"/>
      <c r="C7" s="2" t="s">
        <v>5</v>
      </c>
      <c r="D7" s="2" t="s">
        <v>6</v>
      </c>
      <c r="E7" s="2" t="s">
        <v>7</v>
      </c>
      <c r="F7" s="49" t="s">
        <v>8</v>
      </c>
      <c r="G7" s="49" t="s">
        <v>9</v>
      </c>
    </row>
    <row r="8" spans="1:7" x14ac:dyDescent="0.25">
      <c r="A8" s="78"/>
      <c r="B8" s="78" t="s">
        <v>10</v>
      </c>
      <c r="C8" s="77">
        <v>733133.49</v>
      </c>
      <c r="D8" s="76">
        <v>885500</v>
      </c>
      <c r="E8" s="76">
        <v>798834.32</v>
      </c>
      <c r="F8" s="50">
        <f>E8/C8*100</f>
        <v>108.96164626171966</v>
      </c>
      <c r="G8" s="50">
        <f>E8/D8*100</f>
        <v>90.212797289666852</v>
      </c>
    </row>
    <row r="9" spans="1:7" x14ac:dyDescent="0.25">
      <c r="A9" s="40" t="s">
        <v>11</v>
      </c>
      <c r="B9" s="40" t="s">
        <v>12</v>
      </c>
      <c r="C9" s="41">
        <v>733133.49</v>
      </c>
      <c r="D9" s="42">
        <v>859050</v>
      </c>
      <c r="E9" s="42">
        <v>798834.32</v>
      </c>
      <c r="F9" s="10">
        <f>E9/C9*100</f>
        <v>108.96164626171966</v>
      </c>
      <c r="G9" s="10">
        <f>E9/D9*100</f>
        <v>92.990433618532094</v>
      </c>
    </row>
    <row r="10" spans="1:7" x14ac:dyDescent="0.25">
      <c r="A10" s="40" t="s">
        <v>20</v>
      </c>
      <c r="B10" s="40" t="s">
        <v>21</v>
      </c>
      <c r="C10" s="41">
        <v>532647.88</v>
      </c>
      <c r="D10" s="42">
        <v>619000</v>
      </c>
      <c r="E10" s="42">
        <v>584499.54</v>
      </c>
      <c r="F10" s="10">
        <f>E10/C10*100</f>
        <v>109.73469752662868</v>
      </c>
      <c r="G10" s="10">
        <f>E10/D10*100</f>
        <v>94.42642003231019</v>
      </c>
    </row>
    <row r="11" spans="1:7" x14ac:dyDescent="0.25">
      <c r="A11" s="40" t="s">
        <v>22</v>
      </c>
      <c r="B11" s="40" t="s">
        <v>23</v>
      </c>
      <c r="C11" s="41">
        <v>532647.88</v>
      </c>
      <c r="D11" s="42">
        <v>619000</v>
      </c>
      <c r="E11" s="42">
        <v>584499.54</v>
      </c>
      <c r="F11" s="10">
        <f>E11/C11*100</f>
        <v>109.73469752662868</v>
      </c>
      <c r="G11" s="10">
        <f>E11/D11*100</f>
        <v>94.42642003231019</v>
      </c>
    </row>
    <row r="12" spans="1:7" x14ac:dyDescent="0.25">
      <c r="A12" s="40" t="s">
        <v>24</v>
      </c>
      <c r="B12" s="40" t="s">
        <v>25</v>
      </c>
      <c r="C12" s="41">
        <v>532647.88</v>
      </c>
      <c r="D12" s="42">
        <v>619000</v>
      </c>
      <c r="E12" s="42">
        <v>584499.54</v>
      </c>
      <c r="F12" s="10">
        <f>E12/C12*100</f>
        <v>109.73469752662868</v>
      </c>
      <c r="G12" s="10">
        <f>E12/D12*100</f>
        <v>94.42642003231019</v>
      </c>
    </row>
    <row r="13" spans="1:7" x14ac:dyDescent="0.25">
      <c r="A13" s="40" t="s">
        <v>26</v>
      </c>
      <c r="B13" s="40" t="s">
        <v>27</v>
      </c>
      <c r="C13" s="41">
        <v>0</v>
      </c>
      <c r="D13" s="42">
        <v>0</v>
      </c>
      <c r="E13" s="42">
        <v>0</v>
      </c>
      <c r="F13" s="10"/>
      <c r="G13" s="10"/>
    </row>
    <row r="14" spans="1:7" x14ac:dyDescent="0.25">
      <c r="A14" s="40" t="s">
        <v>28</v>
      </c>
      <c r="B14" s="40" t="s">
        <v>29</v>
      </c>
      <c r="C14" s="41">
        <v>0</v>
      </c>
      <c r="D14" s="42">
        <v>0</v>
      </c>
      <c r="E14" s="42">
        <v>0</v>
      </c>
      <c r="F14" s="10"/>
      <c r="G14" s="10"/>
    </row>
    <row r="15" spans="1:7" x14ac:dyDescent="0.25">
      <c r="A15" s="40" t="s">
        <v>30</v>
      </c>
      <c r="B15" s="40" t="s">
        <v>31</v>
      </c>
      <c r="C15" s="41">
        <v>0.08</v>
      </c>
      <c r="D15" s="42">
        <v>0</v>
      </c>
      <c r="E15" s="42">
        <v>0</v>
      </c>
      <c r="F15" s="10">
        <f t="shared" ref="F15:F20" si="0">E15/C15*100</f>
        <v>0</v>
      </c>
      <c r="G15" s="10"/>
    </row>
    <row r="16" spans="1:7" x14ac:dyDescent="0.25">
      <c r="A16" s="40" t="s">
        <v>32</v>
      </c>
      <c r="B16" s="40" t="s">
        <v>33</v>
      </c>
      <c r="C16" s="41">
        <v>0.08</v>
      </c>
      <c r="D16" s="42">
        <v>0</v>
      </c>
      <c r="E16" s="42">
        <v>0</v>
      </c>
      <c r="F16" s="10">
        <f t="shared" si="0"/>
        <v>0</v>
      </c>
      <c r="G16" s="10"/>
    </row>
    <row r="17" spans="1:12" x14ac:dyDescent="0.25">
      <c r="A17" s="40" t="s">
        <v>34</v>
      </c>
      <c r="B17" s="40" t="s">
        <v>35</v>
      </c>
      <c r="C17" s="41">
        <v>0.08</v>
      </c>
      <c r="D17" s="42">
        <v>0</v>
      </c>
      <c r="E17" s="42">
        <v>0</v>
      </c>
      <c r="F17" s="10">
        <f t="shared" si="0"/>
        <v>0</v>
      </c>
      <c r="G17" s="10"/>
    </row>
    <row r="18" spans="1:12" x14ac:dyDescent="0.25">
      <c r="A18" s="40" t="s">
        <v>36</v>
      </c>
      <c r="B18" s="40" t="s">
        <v>37</v>
      </c>
      <c r="C18" s="41">
        <v>88627.31</v>
      </c>
      <c r="D18" s="42">
        <v>89000</v>
      </c>
      <c r="E18" s="42">
        <v>91330.84</v>
      </c>
      <c r="F18" s="10">
        <f t="shared" si="0"/>
        <v>103.05044799396484</v>
      </c>
      <c r="G18" s="10">
        <f>E18/D18*100</f>
        <v>102.6189213483146</v>
      </c>
    </row>
    <row r="19" spans="1:12" x14ac:dyDescent="0.25">
      <c r="A19" s="40" t="s">
        <v>38</v>
      </c>
      <c r="B19" s="40" t="s">
        <v>39</v>
      </c>
      <c r="C19" s="41">
        <v>88627.31</v>
      </c>
      <c r="D19" s="42">
        <v>89000</v>
      </c>
      <c r="E19" s="42">
        <v>91330.84</v>
      </c>
      <c r="F19" s="10">
        <f t="shared" si="0"/>
        <v>103.05044799396484</v>
      </c>
      <c r="G19" s="10">
        <f>E19/D19*100</f>
        <v>102.6189213483146</v>
      </c>
    </row>
    <row r="20" spans="1:12" x14ac:dyDescent="0.25">
      <c r="A20" s="40" t="s">
        <v>40</v>
      </c>
      <c r="B20" s="40" t="s">
        <v>41</v>
      </c>
      <c r="C20" s="41">
        <v>88627.31</v>
      </c>
      <c r="D20" s="42">
        <v>89000</v>
      </c>
      <c r="E20" s="42">
        <v>91330.84</v>
      </c>
      <c r="F20" s="10">
        <f t="shared" si="0"/>
        <v>103.05044799396484</v>
      </c>
      <c r="G20" s="10">
        <f>E20/D20*100</f>
        <v>102.6189213483146</v>
      </c>
    </row>
    <row r="21" spans="1:12" x14ac:dyDescent="0.25">
      <c r="A21" s="40" t="s">
        <v>186</v>
      </c>
      <c r="B21" s="40" t="s">
        <v>187</v>
      </c>
      <c r="C21" s="41">
        <v>62</v>
      </c>
      <c r="D21" s="42">
        <v>100</v>
      </c>
      <c r="E21" s="42">
        <v>140</v>
      </c>
      <c r="F21" s="10"/>
      <c r="G21" s="10"/>
    </row>
    <row r="22" spans="1:12" x14ac:dyDescent="0.25">
      <c r="A22" s="40" t="s">
        <v>188</v>
      </c>
      <c r="B22" s="40" t="s">
        <v>189</v>
      </c>
      <c r="C22" s="41">
        <v>62</v>
      </c>
      <c r="D22" s="42">
        <v>100</v>
      </c>
      <c r="E22" s="42">
        <v>140</v>
      </c>
      <c r="F22" s="10"/>
      <c r="G22" s="10"/>
    </row>
    <row r="23" spans="1:12" x14ac:dyDescent="0.25">
      <c r="A23" s="40" t="s">
        <v>190</v>
      </c>
      <c r="B23" s="40" t="s">
        <v>191</v>
      </c>
      <c r="C23" s="41">
        <v>62</v>
      </c>
      <c r="D23" s="42">
        <v>100</v>
      </c>
      <c r="E23" s="42">
        <v>140</v>
      </c>
      <c r="F23" s="10"/>
      <c r="G23" s="10"/>
    </row>
    <row r="24" spans="1:12" x14ac:dyDescent="0.25">
      <c r="A24" s="75">
        <v>67</v>
      </c>
      <c r="B24" s="74" t="s">
        <v>42</v>
      </c>
      <c r="C24" s="18">
        <v>111796.22</v>
      </c>
      <c r="D24" s="43">
        <v>150950</v>
      </c>
      <c r="E24" s="43">
        <v>122863.94</v>
      </c>
      <c r="F24" s="10">
        <f>E24/C24*100</f>
        <v>109.89990538141629</v>
      </c>
      <c r="G24" s="10">
        <f t="shared" ref="G24:G31" si="1">E24/D24*100</f>
        <v>81.393799271281893</v>
      </c>
    </row>
    <row r="25" spans="1:12" x14ac:dyDescent="0.25">
      <c r="A25" s="75">
        <v>671</v>
      </c>
      <c r="B25" s="74" t="s">
        <v>43</v>
      </c>
      <c r="C25" s="18">
        <v>111796.22</v>
      </c>
      <c r="D25" s="43">
        <v>150950</v>
      </c>
      <c r="E25" s="43">
        <v>122863.94</v>
      </c>
      <c r="F25" s="10">
        <f>E25/C25*100</f>
        <v>109.89990538141629</v>
      </c>
      <c r="G25" s="10">
        <f t="shared" si="1"/>
        <v>81.393799271281893</v>
      </c>
    </row>
    <row r="26" spans="1:12" x14ac:dyDescent="0.25">
      <c r="A26" s="19">
        <v>6711</v>
      </c>
      <c r="B26" s="20" t="s">
        <v>44</v>
      </c>
      <c r="C26" s="21">
        <v>109300.85</v>
      </c>
      <c r="D26" s="43">
        <v>126650</v>
      </c>
      <c r="E26" s="43">
        <v>116816.32000000001</v>
      </c>
      <c r="F26" s="10">
        <f>E26/C26*100</f>
        <v>106.87594835721772</v>
      </c>
      <c r="G26" s="10">
        <f t="shared" si="1"/>
        <v>92.235546782471374</v>
      </c>
    </row>
    <row r="27" spans="1:12" x14ac:dyDescent="0.25">
      <c r="A27" s="19">
        <v>6712</v>
      </c>
      <c r="B27" s="20" t="s">
        <v>45</v>
      </c>
      <c r="C27" s="21">
        <v>2495.37</v>
      </c>
      <c r="D27" s="43">
        <v>24300</v>
      </c>
      <c r="E27" s="43">
        <v>6047.62</v>
      </c>
      <c r="F27" s="10">
        <f>E27/C27*100</f>
        <v>242.35363893931563</v>
      </c>
      <c r="G27" s="10">
        <f t="shared" si="1"/>
        <v>24.887325102880659</v>
      </c>
      <c r="H27" s="63"/>
    </row>
    <row r="28" spans="1:12" x14ac:dyDescent="0.25">
      <c r="A28" s="40" t="s">
        <v>192</v>
      </c>
      <c r="B28" s="40" t="s">
        <v>184</v>
      </c>
      <c r="C28" s="41">
        <v>0</v>
      </c>
      <c r="D28" s="42">
        <v>26500</v>
      </c>
      <c r="E28" s="42">
        <v>0</v>
      </c>
      <c r="F28" s="10"/>
      <c r="G28" s="10">
        <f t="shared" si="1"/>
        <v>0</v>
      </c>
      <c r="H28" s="63"/>
      <c r="I28" s="63"/>
      <c r="J28" s="63"/>
      <c r="K28" s="63"/>
      <c r="L28" s="63"/>
    </row>
    <row r="29" spans="1:12" x14ac:dyDescent="0.25">
      <c r="A29" s="40" t="s">
        <v>193</v>
      </c>
      <c r="B29" s="40" t="s">
        <v>194</v>
      </c>
      <c r="C29" s="41">
        <v>0</v>
      </c>
      <c r="D29" s="42">
        <v>26500</v>
      </c>
      <c r="E29" s="42">
        <v>0</v>
      </c>
      <c r="F29" s="10"/>
      <c r="G29" s="10">
        <f t="shared" si="1"/>
        <v>0</v>
      </c>
      <c r="H29" s="63"/>
      <c r="I29" s="63"/>
      <c r="J29" s="63"/>
      <c r="K29" s="63"/>
      <c r="L29" s="63"/>
    </row>
    <row r="30" spans="1:12" x14ac:dyDescent="0.25">
      <c r="A30" s="40" t="s">
        <v>195</v>
      </c>
      <c r="B30" s="40" t="s">
        <v>196</v>
      </c>
      <c r="C30" s="41">
        <v>0</v>
      </c>
      <c r="D30" s="42">
        <v>26500</v>
      </c>
      <c r="E30" s="42">
        <v>0</v>
      </c>
      <c r="F30" s="10"/>
      <c r="G30" s="10">
        <f t="shared" si="1"/>
        <v>0</v>
      </c>
      <c r="H30" s="63"/>
      <c r="I30" s="63"/>
      <c r="J30" s="63"/>
      <c r="K30" s="63"/>
      <c r="L30" s="63"/>
    </row>
    <row r="31" spans="1:12" x14ac:dyDescent="0.25">
      <c r="A31" s="40" t="s">
        <v>197</v>
      </c>
      <c r="B31" s="40" t="s">
        <v>198</v>
      </c>
      <c r="C31" s="41">
        <v>0</v>
      </c>
      <c r="D31" s="42">
        <v>26500</v>
      </c>
      <c r="E31" s="42">
        <v>0</v>
      </c>
      <c r="F31" s="10"/>
      <c r="G31" s="10">
        <f t="shared" si="1"/>
        <v>0</v>
      </c>
      <c r="H31" s="63"/>
      <c r="I31" s="63"/>
      <c r="J31" s="63"/>
      <c r="K31" s="63"/>
      <c r="L31" s="63"/>
    </row>
    <row r="32" spans="1:12" x14ac:dyDescent="0.25">
      <c r="A32" s="52"/>
      <c r="B32" s="52"/>
      <c r="C32" s="52"/>
      <c r="D32" s="53"/>
      <c r="E32" s="53"/>
      <c r="H32" s="63"/>
      <c r="I32" s="63"/>
      <c r="J32" s="63"/>
      <c r="K32" s="63"/>
      <c r="L32" s="63"/>
    </row>
    <row r="33" spans="1:12" ht="52.8" x14ac:dyDescent="0.25">
      <c r="A33" s="109" t="s">
        <v>3</v>
      </c>
      <c r="B33" s="109"/>
      <c r="C33" s="2" t="s">
        <v>185</v>
      </c>
      <c r="D33" s="73" t="s">
        <v>217</v>
      </c>
      <c r="E33" s="2" t="s">
        <v>249</v>
      </c>
      <c r="F33" s="45" t="s">
        <v>215</v>
      </c>
      <c r="G33" s="46" t="s">
        <v>214</v>
      </c>
      <c r="H33" s="72"/>
      <c r="I33" s="71"/>
      <c r="J33" s="71"/>
      <c r="K33" s="63"/>
      <c r="L33" s="63"/>
    </row>
    <row r="34" spans="1:12" x14ac:dyDescent="0.25">
      <c r="A34" s="109" t="s">
        <v>4</v>
      </c>
      <c r="B34" s="109"/>
      <c r="C34" s="2" t="s">
        <v>5</v>
      </c>
      <c r="D34" s="2" t="s">
        <v>6</v>
      </c>
      <c r="E34" s="2" t="s">
        <v>7</v>
      </c>
      <c r="F34" s="49" t="s">
        <v>8</v>
      </c>
      <c r="G34" s="49" t="s">
        <v>9</v>
      </c>
      <c r="H34" s="69"/>
      <c r="I34" s="64">
        <v>786540</v>
      </c>
      <c r="J34" s="64">
        <v>751869.24</v>
      </c>
      <c r="K34" s="63"/>
      <c r="L34" s="63"/>
    </row>
    <row r="35" spans="1:12" x14ac:dyDescent="0.25">
      <c r="A35" s="68"/>
      <c r="B35" s="44" t="s">
        <v>13</v>
      </c>
      <c r="C35" s="67">
        <v>751869.24</v>
      </c>
      <c r="D35" s="66">
        <v>885550</v>
      </c>
      <c r="E35" s="66">
        <v>868886.68</v>
      </c>
      <c r="F35" s="51">
        <f t="shared" ref="F35:F49" si="2">E35/C35*100</f>
        <v>115.5635360212369</v>
      </c>
      <c r="G35" s="51">
        <f t="shared" ref="G35:G43" si="3">E35/D35*100</f>
        <v>98.118308395912152</v>
      </c>
      <c r="H35" s="65"/>
      <c r="I35" s="64"/>
      <c r="J35" s="64"/>
      <c r="K35" s="63"/>
      <c r="L35" s="63"/>
    </row>
    <row r="36" spans="1:12" x14ac:dyDescent="0.25">
      <c r="A36" s="40" t="s">
        <v>14</v>
      </c>
      <c r="B36" s="40" t="s">
        <v>15</v>
      </c>
      <c r="C36" s="41">
        <v>746270.41</v>
      </c>
      <c r="D36" s="42">
        <v>847400</v>
      </c>
      <c r="E36" s="42">
        <v>850923.41</v>
      </c>
      <c r="F36" s="10">
        <f t="shared" si="2"/>
        <v>114.02346905326182</v>
      </c>
      <c r="G36" s="10">
        <f t="shared" si="3"/>
        <v>100.41579065376447</v>
      </c>
      <c r="H36" s="63"/>
      <c r="I36" s="63"/>
      <c r="J36" s="63"/>
      <c r="K36" s="63"/>
      <c r="L36" s="63"/>
    </row>
    <row r="37" spans="1:12" x14ac:dyDescent="0.25">
      <c r="A37" s="40" t="s">
        <v>46</v>
      </c>
      <c r="B37" s="40" t="s">
        <v>47</v>
      </c>
      <c r="C37" s="41">
        <v>528321.74</v>
      </c>
      <c r="D37" s="42">
        <v>617200</v>
      </c>
      <c r="E37" s="42">
        <v>624222.18000000005</v>
      </c>
      <c r="F37" s="10">
        <f t="shared" si="2"/>
        <v>118.15190115023471</v>
      </c>
      <c r="G37" s="10">
        <f t="shared" si="3"/>
        <v>101.13774789371355</v>
      </c>
      <c r="H37" s="63"/>
      <c r="I37" s="63"/>
      <c r="J37" s="63"/>
      <c r="K37" s="63"/>
      <c r="L37" s="63"/>
    </row>
    <row r="38" spans="1:12" x14ac:dyDescent="0.25">
      <c r="A38" s="40" t="s">
        <v>48</v>
      </c>
      <c r="B38" s="40" t="s">
        <v>49</v>
      </c>
      <c r="C38" s="41">
        <v>428427.29</v>
      </c>
      <c r="D38" s="42">
        <v>510000</v>
      </c>
      <c r="E38" s="42">
        <v>517095.21</v>
      </c>
      <c r="F38" s="10">
        <f t="shared" si="2"/>
        <v>120.69614192877395</v>
      </c>
      <c r="G38" s="10">
        <f t="shared" si="3"/>
        <v>101.39121764705882</v>
      </c>
    </row>
    <row r="39" spans="1:12" x14ac:dyDescent="0.25">
      <c r="A39" s="40" t="s">
        <v>50</v>
      </c>
      <c r="B39" s="40" t="s">
        <v>51</v>
      </c>
      <c r="C39" s="41">
        <v>428427.29</v>
      </c>
      <c r="D39" s="42">
        <v>510000</v>
      </c>
      <c r="E39" s="42">
        <v>517095.21</v>
      </c>
      <c r="F39" s="10">
        <f t="shared" si="2"/>
        <v>120.69614192877395</v>
      </c>
      <c r="G39" s="10">
        <f t="shared" si="3"/>
        <v>101.39121764705882</v>
      </c>
    </row>
    <row r="40" spans="1:12" x14ac:dyDescent="0.25">
      <c r="A40" s="40" t="s">
        <v>52</v>
      </c>
      <c r="B40" s="40" t="s">
        <v>53</v>
      </c>
      <c r="C40" s="41">
        <v>29582.78</v>
      </c>
      <c r="D40" s="42">
        <v>20200</v>
      </c>
      <c r="E40" s="42">
        <v>21446.32</v>
      </c>
      <c r="F40" s="10">
        <f t="shared" si="2"/>
        <v>72.49595879765188</v>
      </c>
      <c r="G40" s="10">
        <f t="shared" si="3"/>
        <v>106.16990099009899</v>
      </c>
    </row>
    <row r="41" spans="1:12" x14ac:dyDescent="0.25">
      <c r="A41" s="40" t="s">
        <v>54</v>
      </c>
      <c r="B41" s="40" t="s">
        <v>53</v>
      </c>
      <c r="C41" s="41">
        <v>29582.78</v>
      </c>
      <c r="D41" s="42">
        <v>20200</v>
      </c>
      <c r="E41" s="42">
        <v>21446.32</v>
      </c>
      <c r="F41" s="10">
        <f t="shared" si="2"/>
        <v>72.49595879765188</v>
      </c>
      <c r="G41" s="10">
        <f t="shared" si="3"/>
        <v>106.16990099009899</v>
      </c>
      <c r="H41" s="35"/>
    </row>
    <row r="42" spans="1:12" x14ac:dyDescent="0.25">
      <c r="A42" s="40" t="s">
        <v>55</v>
      </c>
      <c r="B42" s="40" t="s">
        <v>56</v>
      </c>
      <c r="C42" s="41">
        <v>70311.67</v>
      </c>
      <c r="D42" s="42">
        <v>87000</v>
      </c>
      <c r="E42" s="42">
        <v>85680.65</v>
      </c>
      <c r="F42" s="10">
        <f t="shared" si="2"/>
        <v>121.85836291471956</v>
      </c>
      <c r="G42" s="10">
        <f t="shared" si="3"/>
        <v>98.483505747126429</v>
      </c>
    </row>
    <row r="43" spans="1:12" x14ac:dyDescent="0.25">
      <c r="A43" s="40" t="s">
        <v>57</v>
      </c>
      <c r="B43" s="40" t="s">
        <v>58</v>
      </c>
      <c r="C43" s="41">
        <v>70300.77</v>
      </c>
      <c r="D43" s="42">
        <v>87000</v>
      </c>
      <c r="E43" s="42">
        <v>85680.65</v>
      </c>
      <c r="F43" s="10">
        <f t="shared" si="2"/>
        <v>121.87725682094235</v>
      </c>
      <c r="G43" s="10">
        <f t="shared" si="3"/>
        <v>98.483505747126429</v>
      </c>
    </row>
    <row r="44" spans="1:12" x14ac:dyDescent="0.25">
      <c r="A44" s="40" t="s">
        <v>59</v>
      </c>
      <c r="B44" s="40" t="s">
        <v>60</v>
      </c>
      <c r="C44" s="41">
        <v>10.9</v>
      </c>
      <c r="D44" s="42">
        <v>0</v>
      </c>
      <c r="E44" s="42">
        <v>0</v>
      </c>
      <c r="F44" s="10">
        <f t="shared" si="2"/>
        <v>0</v>
      </c>
      <c r="G44" s="10"/>
    </row>
    <row r="45" spans="1:12" x14ac:dyDescent="0.25">
      <c r="A45" s="40" t="s">
        <v>61</v>
      </c>
      <c r="B45" s="40" t="s">
        <v>62</v>
      </c>
      <c r="C45" s="41">
        <v>216648.21</v>
      </c>
      <c r="D45" s="42">
        <v>229100</v>
      </c>
      <c r="E45" s="42">
        <v>225657.23</v>
      </c>
      <c r="F45" s="10">
        <f t="shared" si="2"/>
        <v>104.15836345936115</v>
      </c>
      <c r="G45" s="10">
        <f t="shared" ref="G45:G73" si="4">E45/D45*100</f>
        <v>98.497263203841129</v>
      </c>
    </row>
    <row r="46" spans="1:12" x14ac:dyDescent="0.25">
      <c r="A46" s="40" t="s">
        <v>63</v>
      </c>
      <c r="B46" s="40" t="s">
        <v>64</v>
      </c>
      <c r="C46" s="41">
        <v>16726.87</v>
      </c>
      <c r="D46" s="42">
        <v>21200</v>
      </c>
      <c r="E46" s="42">
        <v>23482.93</v>
      </c>
      <c r="F46" s="10">
        <f t="shared" si="2"/>
        <v>140.39046157469988</v>
      </c>
      <c r="G46" s="10">
        <f t="shared" si="4"/>
        <v>110.76853773584905</v>
      </c>
    </row>
    <row r="47" spans="1:12" x14ac:dyDescent="0.25">
      <c r="A47" s="40" t="s">
        <v>65</v>
      </c>
      <c r="B47" s="40" t="s">
        <v>66</v>
      </c>
      <c r="C47" s="41">
        <v>2516.3200000000002</v>
      </c>
      <c r="D47" s="42">
        <v>5200</v>
      </c>
      <c r="E47" s="42">
        <v>4841.8999999999996</v>
      </c>
      <c r="F47" s="10">
        <f t="shared" si="2"/>
        <v>192.41988300375147</v>
      </c>
      <c r="G47" s="10">
        <f t="shared" si="4"/>
        <v>93.113461538461522</v>
      </c>
    </row>
    <row r="48" spans="1:12" x14ac:dyDescent="0.25">
      <c r="A48" s="40" t="s">
        <v>67</v>
      </c>
      <c r="B48" s="40" t="s">
        <v>68</v>
      </c>
      <c r="C48" s="41">
        <v>13655.55</v>
      </c>
      <c r="D48" s="42">
        <v>13500</v>
      </c>
      <c r="E48" s="42">
        <v>17061.03</v>
      </c>
      <c r="F48" s="10">
        <f t="shared" si="2"/>
        <v>124.93843162670122</v>
      </c>
      <c r="G48" s="10">
        <f t="shared" si="4"/>
        <v>126.37799999999999</v>
      </c>
      <c r="H48" s="63"/>
    </row>
    <row r="49" spans="1:8" x14ac:dyDescent="0.25">
      <c r="A49" s="40" t="s">
        <v>69</v>
      </c>
      <c r="B49" s="40" t="s">
        <v>70</v>
      </c>
      <c r="C49" s="41">
        <v>555</v>
      </c>
      <c r="D49" s="42">
        <v>2400</v>
      </c>
      <c r="E49" s="42">
        <v>1580</v>
      </c>
      <c r="F49" s="10">
        <f t="shared" si="2"/>
        <v>284.68468468468467</v>
      </c>
      <c r="G49" s="10">
        <f t="shared" si="4"/>
        <v>65.833333333333329</v>
      </c>
    </row>
    <row r="50" spans="1:8" x14ac:dyDescent="0.25">
      <c r="A50" s="40" t="s">
        <v>71</v>
      </c>
      <c r="B50" s="40" t="s">
        <v>72</v>
      </c>
      <c r="C50" s="41">
        <v>0</v>
      </c>
      <c r="D50" s="42">
        <v>100</v>
      </c>
      <c r="E50" s="42">
        <v>0</v>
      </c>
      <c r="F50" s="10"/>
      <c r="G50" s="10">
        <f t="shared" si="4"/>
        <v>0</v>
      </c>
    </row>
    <row r="51" spans="1:8" x14ac:dyDescent="0.25">
      <c r="A51" s="40" t="s">
        <v>73</v>
      </c>
      <c r="B51" s="40" t="s">
        <v>74</v>
      </c>
      <c r="C51" s="41">
        <v>129741.35</v>
      </c>
      <c r="D51" s="42">
        <v>129750</v>
      </c>
      <c r="E51" s="42">
        <v>144724.79</v>
      </c>
      <c r="F51" s="10">
        <f>E51/C51*100</f>
        <v>111.54870054920809</v>
      </c>
      <c r="G51" s="10">
        <f t="shared" si="4"/>
        <v>111.5412639691715</v>
      </c>
    </row>
    <row r="52" spans="1:8" x14ac:dyDescent="0.25">
      <c r="A52" s="40" t="s">
        <v>75</v>
      </c>
      <c r="B52" s="40" t="s">
        <v>76</v>
      </c>
      <c r="C52" s="41">
        <v>18549.349999999999</v>
      </c>
      <c r="D52" s="42">
        <v>18000</v>
      </c>
      <c r="E52" s="42">
        <v>17675.580000000002</v>
      </c>
      <c r="F52" s="10">
        <f>E52/C52*100</f>
        <v>95.289484537194042</v>
      </c>
      <c r="G52" s="10">
        <f t="shared" si="4"/>
        <v>98.197666666666677</v>
      </c>
    </row>
    <row r="53" spans="1:8" x14ac:dyDescent="0.25">
      <c r="A53" s="40" t="s">
        <v>77</v>
      </c>
      <c r="B53" s="40" t="s">
        <v>78</v>
      </c>
      <c r="C53" s="41">
        <v>87739.33</v>
      </c>
      <c r="D53" s="42">
        <v>81200</v>
      </c>
      <c r="E53" s="42">
        <v>96947.97</v>
      </c>
      <c r="F53" s="10">
        <f>E53/C53*100</f>
        <v>110.49545283739914</v>
      </c>
      <c r="G53" s="10">
        <f t="shared" si="4"/>
        <v>119.39405172413792</v>
      </c>
      <c r="H53" s="63"/>
    </row>
    <row r="54" spans="1:8" x14ac:dyDescent="0.25">
      <c r="A54" s="40" t="s">
        <v>79</v>
      </c>
      <c r="B54" s="40" t="s">
        <v>80</v>
      </c>
      <c r="C54" s="41">
        <v>16958.88</v>
      </c>
      <c r="D54" s="42">
        <v>24150</v>
      </c>
      <c r="E54" s="42">
        <v>21490.52</v>
      </c>
      <c r="F54" s="10">
        <f>E54/C54*100</f>
        <v>126.7213400884964</v>
      </c>
      <c r="G54" s="10">
        <f t="shared" si="4"/>
        <v>88.987660455486534</v>
      </c>
    </row>
    <row r="55" spans="1:8" x14ac:dyDescent="0.25">
      <c r="A55" s="40" t="s">
        <v>81</v>
      </c>
      <c r="B55" s="40" t="s">
        <v>82</v>
      </c>
      <c r="C55" s="41">
        <v>5209.9799999999996</v>
      </c>
      <c r="D55" s="42">
        <v>3900</v>
      </c>
      <c r="E55" s="42">
        <v>6794.89</v>
      </c>
      <c r="F55" s="10">
        <f>E55/C55*100</f>
        <v>130.42065420596626</v>
      </c>
      <c r="G55" s="10">
        <f t="shared" si="4"/>
        <v>174.22794871794872</v>
      </c>
      <c r="H55" s="35"/>
    </row>
    <row r="56" spans="1:8" x14ac:dyDescent="0.25">
      <c r="A56" s="40" t="s">
        <v>83</v>
      </c>
      <c r="B56" s="40" t="s">
        <v>84</v>
      </c>
      <c r="C56" s="41">
        <v>0</v>
      </c>
      <c r="D56" s="42">
        <v>1200</v>
      </c>
      <c r="E56" s="42">
        <v>277.2</v>
      </c>
      <c r="F56" s="10"/>
      <c r="G56" s="10">
        <f t="shared" si="4"/>
        <v>23.099999999999998</v>
      </c>
    </row>
    <row r="57" spans="1:8" x14ac:dyDescent="0.25">
      <c r="A57" s="40" t="s">
        <v>85</v>
      </c>
      <c r="B57" s="40" t="s">
        <v>86</v>
      </c>
      <c r="C57" s="41">
        <v>1283.81</v>
      </c>
      <c r="D57" s="42">
        <v>1300</v>
      </c>
      <c r="E57" s="42">
        <v>1538.63</v>
      </c>
      <c r="F57" s="10">
        <f t="shared" ref="F57:F69" si="5">E57/C57*100</f>
        <v>119.84873151011443</v>
      </c>
      <c r="G57" s="10">
        <f t="shared" si="4"/>
        <v>118.35615384615386</v>
      </c>
      <c r="H57" s="63"/>
    </row>
    <row r="58" spans="1:8" x14ac:dyDescent="0.25">
      <c r="A58" s="40" t="s">
        <v>87</v>
      </c>
      <c r="B58" s="40" t="s">
        <v>88</v>
      </c>
      <c r="C58" s="41">
        <v>57279.17</v>
      </c>
      <c r="D58" s="42">
        <v>59500</v>
      </c>
      <c r="E58" s="42">
        <v>43947.37</v>
      </c>
      <c r="F58" s="10">
        <f t="shared" si="5"/>
        <v>76.724872235404248</v>
      </c>
      <c r="G58" s="10">
        <f t="shared" si="4"/>
        <v>73.861126050420168</v>
      </c>
    </row>
    <row r="59" spans="1:8" x14ac:dyDescent="0.25">
      <c r="A59" s="40" t="s">
        <v>89</v>
      </c>
      <c r="B59" s="40" t="s">
        <v>90</v>
      </c>
      <c r="C59" s="41">
        <v>2567.3200000000002</v>
      </c>
      <c r="D59" s="42">
        <v>3200</v>
      </c>
      <c r="E59" s="42">
        <v>2636.06</v>
      </c>
      <c r="F59" s="10">
        <f t="shared" si="5"/>
        <v>102.67750027265785</v>
      </c>
      <c r="G59" s="10">
        <f t="shared" si="4"/>
        <v>82.376874999999998</v>
      </c>
    </row>
    <row r="60" spans="1:8" x14ac:dyDescent="0.25">
      <c r="A60" s="40" t="s">
        <v>91</v>
      </c>
      <c r="B60" s="40" t="s">
        <v>92</v>
      </c>
      <c r="C60" s="41">
        <v>18359.63</v>
      </c>
      <c r="D60" s="42">
        <v>16100</v>
      </c>
      <c r="E60" s="42">
        <v>10062.56</v>
      </c>
      <c r="F60" s="10">
        <f t="shared" si="5"/>
        <v>54.808076197614</v>
      </c>
      <c r="G60" s="10">
        <f t="shared" si="4"/>
        <v>62.500372670807444</v>
      </c>
    </row>
    <row r="61" spans="1:8" x14ac:dyDescent="0.25">
      <c r="A61" s="40" t="s">
        <v>93</v>
      </c>
      <c r="B61" s="40" t="s">
        <v>94</v>
      </c>
      <c r="C61" s="41">
        <v>910</v>
      </c>
      <c r="D61" s="42">
        <v>400</v>
      </c>
      <c r="E61" s="42">
        <v>0</v>
      </c>
      <c r="F61" s="10">
        <f t="shared" si="5"/>
        <v>0</v>
      </c>
      <c r="G61" s="10">
        <f t="shared" si="4"/>
        <v>0</v>
      </c>
      <c r="H61" s="35"/>
    </row>
    <row r="62" spans="1:8" x14ac:dyDescent="0.25">
      <c r="A62" s="40" t="s">
        <v>95</v>
      </c>
      <c r="B62" s="40" t="s">
        <v>96</v>
      </c>
      <c r="C62" s="41">
        <v>13076.17</v>
      </c>
      <c r="D62" s="42">
        <v>13000</v>
      </c>
      <c r="E62" s="42">
        <v>9802.34</v>
      </c>
      <c r="F62" s="10">
        <f t="shared" si="5"/>
        <v>74.963387597438697</v>
      </c>
      <c r="G62" s="10">
        <f t="shared" si="4"/>
        <v>75.402615384615387</v>
      </c>
    </row>
    <row r="63" spans="1:8" x14ac:dyDescent="0.25">
      <c r="A63" s="40" t="s">
        <v>97</v>
      </c>
      <c r="B63" s="40" t="s">
        <v>98</v>
      </c>
      <c r="C63" s="41">
        <v>870.16</v>
      </c>
      <c r="D63" s="42">
        <v>800</v>
      </c>
      <c r="E63" s="42">
        <v>1292.3699999999999</v>
      </c>
      <c r="F63" s="10">
        <f t="shared" si="5"/>
        <v>148.52096166222304</v>
      </c>
      <c r="G63" s="10">
        <f t="shared" si="4"/>
        <v>161.54624999999999</v>
      </c>
      <c r="H63" s="63"/>
    </row>
    <row r="64" spans="1:8" x14ac:dyDescent="0.25">
      <c r="A64" s="40" t="s">
        <v>99</v>
      </c>
      <c r="B64" s="40" t="s">
        <v>100</v>
      </c>
      <c r="C64" s="41">
        <v>964.81</v>
      </c>
      <c r="D64" s="42">
        <v>5200</v>
      </c>
      <c r="E64" s="42">
        <v>1059.8699999999999</v>
      </c>
      <c r="F64" s="10">
        <f t="shared" si="5"/>
        <v>109.85271711528695</v>
      </c>
      <c r="G64" s="10">
        <f t="shared" si="4"/>
        <v>20.382115384615382</v>
      </c>
    </row>
    <row r="65" spans="1:8" x14ac:dyDescent="0.25">
      <c r="A65" s="40" t="s">
        <v>101</v>
      </c>
      <c r="B65" s="40" t="s">
        <v>102</v>
      </c>
      <c r="C65" s="41">
        <v>8047.75</v>
      </c>
      <c r="D65" s="42">
        <v>12100</v>
      </c>
      <c r="E65" s="42">
        <v>10302.32</v>
      </c>
      <c r="F65" s="10">
        <f t="shared" si="5"/>
        <v>128.01491099996895</v>
      </c>
      <c r="G65" s="10">
        <f t="shared" si="4"/>
        <v>85.143140495867769</v>
      </c>
    </row>
    <row r="66" spans="1:8" x14ac:dyDescent="0.25">
      <c r="A66" s="40" t="s">
        <v>103</v>
      </c>
      <c r="B66" s="40" t="s">
        <v>104</v>
      </c>
      <c r="C66" s="41">
        <v>10949.38</v>
      </c>
      <c r="D66" s="42">
        <v>6800</v>
      </c>
      <c r="E66" s="42">
        <v>7566.93</v>
      </c>
      <c r="F66" s="10">
        <f t="shared" si="5"/>
        <v>69.108296542817953</v>
      </c>
      <c r="G66" s="10">
        <f t="shared" si="4"/>
        <v>111.27838235294118</v>
      </c>
      <c r="H66" s="35"/>
    </row>
    <row r="67" spans="1:8" x14ac:dyDescent="0.25">
      <c r="A67" s="40" t="s">
        <v>105</v>
      </c>
      <c r="B67" s="40" t="s">
        <v>106</v>
      </c>
      <c r="C67" s="41">
        <v>1533.95</v>
      </c>
      <c r="D67" s="42">
        <v>1900</v>
      </c>
      <c r="E67" s="42">
        <v>1224.92</v>
      </c>
      <c r="F67" s="10">
        <f t="shared" si="5"/>
        <v>79.853971772222039</v>
      </c>
      <c r="G67" s="10">
        <f t="shared" si="4"/>
        <v>64.469473684210527</v>
      </c>
    </row>
    <row r="68" spans="1:8" x14ac:dyDescent="0.25">
      <c r="A68" s="40" t="s">
        <v>107</v>
      </c>
      <c r="B68" s="40" t="s">
        <v>108</v>
      </c>
      <c r="C68" s="41">
        <v>12900.82</v>
      </c>
      <c r="D68" s="42">
        <v>18650</v>
      </c>
      <c r="E68" s="42">
        <v>13502.14</v>
      </c>
      <c r="F68" s="10">
        <f t="shared" si="5"/>
        <v>104.6610990619201</v>
      </c>
      <c r="G68" s="10">
        <f t="shared" si="4"/>
        <v>72.397533512064342</v>
      </c>
    </row>
    <row r="69" spans="1:8" x14ac:dyDescent="0.25">
      <c r="A69" s="40" t="s">
        <v>109</v>
      </c>
      <c r="B69" s="40" t="s">
        <v>110</v>
      </c>
      <c r="C69" s="41">
        <v>2775.28</v>
      </c>
      <c r="D69" s="42">
        <v>2700</v>
      </c>
      <c r="E69" s="42">
        <v>2854.1</v>
      </c>
      <c r="F69" s="10">
        <f t="shared" si="5"/>
        <v>102.84007379435587</v>
      </c>
      <c r="G69" s="10">
        <f t="shared" si="4"/>
        <v>105.7074074074074</v>
      </c>
    </row>
    <row r="70" spans="1:8" x14ac:dyDescent="0.25">
      <c r="A70" s="40" t="s">
        <v>111</v>
      </c>
      <c r="B70" s="40" t="s">
        <v>112</v>
      </c>
      <c r="C70" s="41">
        <v>0</v>
      </c>
      <c r="D70" s="42">
        <v>1700</v>
      </c>
      <c r="E70" s="42">
        <v>982.02</v>
      </c>
      <c r="F70" s="10"/>
      <c r="G70" s="10">
        <f t="shared" si="4"/>
        <v>57.765882352941176</v>
      </c>
    </row>
    <row r="71" spans="1:8" x14ac:dyDescent="0.25">
      <c r="A71" s="40" t="s">
        <v>113</v>
      </c>
      <c r="B71" s="40" t="s">
        <v>114</v>
      </c>
      <c r="C71" s="41">
        <v>129.19999999999999</v>
      </c>
      <c r="D71" s="42">
        <v>400</v>
      </c>
      <c r="E71" s="42">
        <v>0</v>
      </c>
      <c r="F71" s="10">
        <f t="shared" ref="F71:F79" si="6">E71/C71*100</f>
        <v>0</v>
      </c>
      <c r="G71" s="10">
        <f t="shared" si="4"/>
        <v>0</v>
      </c>
    </row>
    <row r="72" spans="1:8" x14ac:dyDescent="0.25">
      <c r="A72" s="40" t="s">
        <v>115</v>
      </c>
      <c r="B72" s="40" t="s">
        <v>116</v>
      </c>
      <c r="C72" s="41">
        <v>150</v>
      </c>
      <c r="D72" s="42">
        <v>150</v>
      </c>
      <c r="E72" s="42">
        <v>0</v>
      </c>
      <c r="F72" s="10">
        <f t="shared" si="6"/>
        <v>0</v>
      </c>
      <c r="G72" s="10">
        <f t="shared" si="4"/>
        <v>0</v>
      </c>
    </row>
    <row r="73" spans="1:8" x14ac:dyDescent="0.25">
      <c r="A73" s="40" t="s">
        <v>117</v>
      </c>
      <c r="B73" s="40" t="s">
        <v>118</v>
      </c>
      <c r="C73" s="41">
        <v>1683.07</v>
      </c>
      <c r="D73" s="42">
        <v>2100</v>
      </c>
      <c r="E73" s="42">
        <v>2436.44</v>
      </c>
      <c r="F73" s="10">
        <f t="shared" si="6"/>
        <v>144.76165578377609</v>
      </c>
      <c r="G73" s="10">
        <f t="shared" si="4"/>
        <v>116.02095238095238</v>
      </c>
      <c r="H73" s="63"/>
    </row>
    <row r="74" spans="1:8" x14ac:dyDescent="0.25">
      <c r="A74" s="40" t="s">
        <v>119</v>
      </c>
      <c r="B74" s="40" t="s">
        <v>120</v>
      </c>
      <c r="C74" s="41">
        <v>987.77</v>
      </c>
      <c r="D74" s="42">
        <v>0</v>
      </c>
      <c r="E74" s="42">
        <v>0</v>
      </c>
      <c r="F74" s="10">
        <f t="shared" si="6"/>
        <v>0</v>
      </c>
      <c r="G74" s="10"/>
    </row>
    <row r="75" spans="1:8" x14ac:dyDescent="0.25">
      <c r="A75" s="40" t="s">
        <v>121</v>
      </c>
      <c r="B75" s="40" t="s">
        <v>108</v>
      </c>
      <c r="C75" s="41">
        <v>7175.5</v>
      </c>
      <c r="D75" s="42">
        <v>11600</v>
      </c>
      <c r="E75" s="42">
        <v>7229.58</v>
      </c>
      <c r="F75" s="10">
        <f t="shared" si="6"/>
        <v>100.75367570204168</v>
      </c>
      <c r="G75" s="10">
        <f t="shared" ref="G75:G88" si="7">E75/D75*100</f>
        <v>62.323965517241376</v>
      </c>
    </row>
    <row r="76" spans="1:8" x14ac:dyDescent="0.25">
      <c r="A76" s="40" t="s">
        <v>122</v>
      </c>
      <c r="B76" s="40" t="s">
        <v>123</v>
      </c>
      <c r="C76" s="41">
        <v>1300.46</v>
      </c>
      <c r="D76" s="42">
        <v>1100</v>
      </c>
      <c r="E76" s="42">
        <v>1044</v>
      </c>
      <c r="F76" s="10">
        <f t="shared" si="6"/>
        <v>80.279285791181579</v>
      </c>
      <c r="G76" s="10">
        <f t="shared" si="7"/>
        <v>94.909090909090907</v>
      </c>
    </row>
    <row r="77" spans="1:8" x14ac:dyDescent="0.25">
      <c r="A77" s="40" t="s">
        <v>124</v>
      </c>
      <c r="B77" s="40" t="s">
        <v>125</v>
      </c>
      <c r="C77" s="41">
        <v>1300.46</v>
      </c>
      <c r="D77" s="42">
        <v>1100</v>
      </c>
      <c r="E77" s="42">
        <v>1044</v>
      </c>
      <c r="F77" s="10">
        <f t="shared" si="6"/>
        <v>80.279285791181579</v>
      </c>
      <c r="G77" s="10">
        <f t="shared" si="7"/>
        <v>94.909090909090907</v>
      </c>
    </row>
    <row r="78" spans="1:8" x14ac:dyDescent="0.25">
      <c r="A78" s="40" t="s">
        <v>126</v>
      </c>
      <c r="B78" s="40" t="s">
        <v>127</v>
      </c>
      <c r="C78" s="41">
        <v>918.04</v>
      </c>
      <c r="D78" s="42">
        <v>1000</v>
      </c>
      <c r="E78" s="42">
        <v>1043.4100000000001</v>
      </c>
      <c r="F78" s="10">
        <f t="shared" si="6"/>
        <v>113.65626770075379</v>
      </c>
      <c r="G78" s="10">
        <f t="shared" si="7"/>
        <v>104.34100000000002</v>
      </c>
    </row>
    <row r="79" spans="1:8" x14ac:dyDescent="0.25">
      <c r="A79" s="40" t="s">
        <v>128</v>
      </c>
      <c r="B79" s="40" t="s">
        <v>129</v>
      </c>
      <c r="C79" s="41">
        <v>382.42</v>
      </c>
      <c r="D79" s="42">
        <v>50</v>
      </c>
      <c r="E79" s="42">
        <v>0.59</v>
      </c>
      <c r="F79" s="10">
        <f t="shared" si="6"/>
        <v>0.15428063385806182</v>
      </c>
      <c r="G79" s="10">
        <f t="shared" si="7"/>
        <v>1.18</v>
      </c>
      <c r="H79" s="35"/>
    </row>
    <row r="80" spans="1:8" x14ac:dyDescent="0.25">
      <c r="A80" s="40" t="s">
        <v>199</v>
      </c>
      <c r="B80" s="40" t="s">
        <v>200</v>
      </c>
      <c r="C80" s="41">
        <v>0</v>
      </c>
      <c r="D80" s="42">
        <v>50</v>
      </c>
      <c r="E80" s="42">
        <v>0</v>
      </c>
      <c r="F80" s="10"/>
      <c r="G80" s="10">
        <f t="shared" si="7"/>
        <v>0</v>
      </c>
    </row>
    <row r="81" spans="1:7" x14ac:dyDescent="0.25">
      <c r="A81" s="40" t="s">
        <v>16</v>
      </c>
      <c r="B81" s="40" t="s">
        <v>17</v>
      </c>
      <c r="C81" s="41">
        <v>5598.83</v>
      </c>
      <c r="D81" s="42">
        <v>38150</v>
      </c>
      <c r="E81" s="42">
        <v>17963.27</v>
      </c>
      <c r="F81" s="10">
        <f t="shared" ref="F81:F88" si="8">E81/C81*100</f>
        <v>320.83971115393751</v>
      </c>
      <c r="G81" s="10">
        <f t="shared" si="7"/>
        <v>47.085897771952816</v>
      </c>
    </row>
    <row r="82" spans="1:7" x14ac:dyDescent="0.25">
      <c r="A82" s="40" t="s">
        <v>130</v>
      </c>
      <c r="B82" s="40" t="s">
        <v>131</v>
      </c>
      <c r="C82" s="41">
        <v>5598.83</v>
      </c>
      <c r="D82" s="42">
        <v>38150</v>
      </c>
      <c r="E82" s="42">
        <v>17963.27</v>
      </c>
      <c r="F82" s="10">
        <f t="shared" si="8"/>
        <v>320.83971115393751</v>
      </c>
      <c r="G82" s="10">
        <f t="shared" si="7"/>
        <v>47.085897771952816</v>
      </c>
    </row>
    <row r="83" spans="1:7" x14ac:dyDescent="0.25">
      <c r="A83" s="40" t="s">
        <v>132</v>
      </c>
      <c r="B83" s="40" t="s">
        <v>133</v>
      </c>
      <c r="C83" s="22">
        <v>5537.28</v>
      </c>
      <c r="D83" s="42">
        <v>37850</v>
      </c>
      <c r="E83" s="42">
        <v>17642.419999999998</v>
      </c>
      <c r="F83" s="10">
        <f t="shared" si="8"/>
        <v>318.61166493296349</v>
      </c>
      <c r="G83" s="10">
        <f t="shared" si="7"/>
        <v>46.611413474240422</v>
      </c>
    </row>
    <row r="84" spans="1:7" x14ac:dyDescent="0.25">
      <c r="A84" s="40" t="s">
        <v>134</v>
      </c>
      <c r="B84" s="40" t="s">
        <v>135</v>
      </c>
      <c r="C84" s="22">
        <v>4228.28</v>
      </c>
      <c r="D84" s="42">
        <v>10400</v>
      </c>
      <c r="E84" s="42">
        <v>4207.49</v>
      </c>
      <c r="F84" s="10">
        <f t="shared" si="8"/>
        <v>99.508310707900137</v>
      </c>
      <c r="G84" s="10">
        <f t="shared" si="7"/>
        <v>40.456634615384615</v>
      </c>
    </row>
    <row r="85" spans="1:7" x14ac:dyDescent="0.25">
      <c r="A85" s="40" t="s">
        <v>136</v>
      </c>
      <c r="B85" s="40" t="s">
        <v>137</v>
      </c>
      <c r="C85" s="22">
        <v>270</v>
      </c>
      <c r="D85" s="42">
        <v>150</v>
      </c>
      <c r="E85" s="42">
        <v>1</v>
      </c>
      <c r="F85" s="10">
        <f t="shared" si="8"/>
        <v>0.37037037037037041</v>
      </c>
      <c r="G85" s="10">
        <f t="shared" si="7"/>
        <v>0.66666666666666674</v>
      </c>
    </row>
    <row r="86" spans="1:7" x14ac:dyDescent="0.25">
      <c r="A86" s="40" t="s">
        <v>138</v>
      </c>
      <c r="B86" s="40" t="s">
        <v>139</v>
      </c>
      <c r="C86" s="22">
        <v>1039</v>
      </c>
      <c r="D86" s="42">
        <v>27300</v>
      </c>
      <c r="E86" s="42">
        <v>10716.03</v>
      </c>
      <c r="F86" s="10">
        <f t="shared" si="8"/>
        <v>1031.3792107795957</v>
      </c>
      <c r="G86" s="10">
        <f t="shared" si="7"/>
        <v>39.252857142857145</v>
      </c>
    </row>
    <row r="87" spans="1:7" x14ac:dyDescent="0.25">
      <c r="A87" s="40" t="s">
        <v>140</v>
      </c>
      <c r="B87" s="40" t="s">
        <v>141</v>
      </c>
      <c r="C87" s="22">
        <v>61.55</v>
      </c>
      <c r="D87" s="42">
        <v>300</v>
      </c>
      <c r="E87" s="42">
        <v>320.85000000000002</v>
      </c>
      <c r="F87" s="10">
        <f t="shared" si="8"/>
        <v>521.28350934199852</v>
      </c>
      <c r="G87" s="10">
        <f t="shared" si="7"/>
        <v>106.95000000000002</v>
      </c>
    </row>
    <row r="88" spans="1:7" x14ac:dyDescent="0.25">
      <c r="A88" s="40" t="s">
        <v>142</v>
      </c>
      <c r="B88" s="40" t="s">
        <v>143</v>
      </c>
      <c r="C88" s="22">
        <v>61.55</v>
      </c>
      <c r="D88" s="42">
        <v>300</v>
      </c>
      <c r="E88" s="42">
        <v>320.85000000000002</v>
      </c>
      <c r="F88" s="10">
        <f t="shared" si="8"/>
        <v>521.28350934199852</v>
      </c>
      <c r="G88" s="10">
        <f t="shared" si="7"/>
        <v>106.95000000000002</v>
      </c>
    </row>
    <row r="89" spans="1:7" ht="409.6" hidden="1" customHeight="1" x14ac:dyDescent="0.25"/>
  </sheetData>
  <mergeCells count="8">
    <mergeCell ref="A33:B33"/>
    <mergeCell ref="A34:B34"/>
    <mergeCell ref="A1:C1"/>
    <mergeCell ref="A2:B2"/>
    <mergeCell ref="A3:B3"/>
    <mergeCell ref="A5:G5"/>
    <mergeCell ref="A6:B6"/>
    <mergeCell ref="A7:B7"/>
  </mergeCells>
  <pageMargins left="0" right="0" top="0" bottom="0.39375000000000004" header="0" footer="0"/>
  <pageSetup paperSize="0" orientation="portrait" horizontalDpi="0" verticalDpi="0"/>
  <headerFooter alignWithMargins="0">
    <oddFooter xml:space="preserve">&amp;L&amp;"Arial"&amp;8 Lista: LCW148RBPR &amp;C&amp;"Arial"&amp;8 Stranica 
&amp;B&amp;P&amp;B &amp;R&amp;"Arial"&amp;8 * OBRADA LC * </oddFooter>
  </headerFooter>
  <ignoredErrors>
    <ignoredError sqref="F71:F80 F61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7"/>
  <sheetViews>
    <sheetView workbookViewId="0">
      <selection activeCell="I12" sqref="I12"/>
    </sheetView>
  </sheetViews>
  <sheetFormatPr defaultRowHeight="13.2" x14ac:dyDescent="0.25"/>
  <cols>
    <col min="1" max="1" width="7.44140625" bestFit="1" customWidth="1"/>
    <col min="2" max="2" width="37.33203125" customWidth="1"/>
    <col min="3" max="3" width="12.44140625" bestFit="1" customWidth="1"/>
    <col min="4" max="4" width="14.33203125" customWidth="1"/>
    <col min="5" max="5" width="12.109375" bestFit="1" customWidth="1"/>
    <col min="6" max="6" width="10.5546875" customWidth="1"/>
    <col min="7" max="7" width="12.88671875" customWidth="1"/>
  </cols>
  <sheetData>
    <row r="1" spans="1:7" ht="12.75" customHeight="1" x14ac:dyDescent="0.25">
      <c r="A1" s="118" t="s">
        <v>0</v>
      </c>
      <c r="B1" s="118"/>
      <c r="C1" s="16"/>
      <c r="D1" s="16"/>
      <c r="E1" s="16"/>
      <c r="F1" s="16"/>
      <c r="G1" s="16"/>
    </row>
    <row r="2" spans="1:7" ht="12.75" customHeight="1" x14ac:dyDescent="0.25">
      <c r="A2" s="118" t="s">
        <v>1</v>
      </c>
      <c r="B2" s="118"/>
      <c r="C2" s="16"/>
      <c r="D2" s="16"/>
      <c r="E2" s="16"/>
      <c r="F2" s="16"/>
      <c r="G2" s="16"/>
    </row>
    <row r="3" spans="1:7" ht="12.75" customHeight="1" x14ac:dyDescent="0.25">
      <c r="A3" s="118" t="s">
        <v>2</v>
      </c>
      <c r="B3" s="118"/>
      <c r="C3" s="23"/>
      <c r="D3" s="16"/>
      <c r="E3" s="16"/>
      <c r="F3" s="16"/>
      <c r="G3" s="16"/>
    </row>
    <row r="4" spans="1:7" x14ac:dyDescent="0.25">
      <c r="A4" s="23"/>
      <c r="B4" s="23"/>
      <c r="C4" s="23"/>
      <c r="D4" s="16"/>
      <c r="E4" s="16"/>
      <c r="F4" s="16"/>
      <c r="G4" s="16"/>
    </row>
    <row r="5" spans="1:7" ht="15.6" x14ac:dyDescent="0.25">
      <c r="A5" s="112" t="s">
        <v>144</v>
      </c>
      <c r="B5" s="112"/>
      <c r="C5" s="112"/>
      <c r="D5" s="112"/>
      <c r="E5" s="112"/>
      <c r="F5" s="16"/>
      <c r="G5" s="16"/>
    </row>
    <row r="6" spans="1:7" ht="39" customHeight="1" x14ac:dyDescent="0.25">
      <c r="A6" s="113" t="s">
        <v>19</v>
      </c>
      <c r="B6" s="119"/>
      <c r="C6" s="17" t="s">
        <v>185</v>
      </c>
      <c r="D6" s="3" t="s">
        <v>217</v>
      </c>
      <c r="E6" s="17" t="s">
        <v>249</v>
      </c>
      <c r="F6" s="45" t="s">
        <v>215</v>
      </c>
      <c r="G6" s="46" t="s">
        <v>214</v>
      </c>
    </row>
    <row r="7" spans="1:7" x14ac:dyDescent="0.25">
      <c r="A7" s="116" t="s">
        <v>4</v>
      </c>
      <c r="B7" s="117"/>
      <c r="C7" s="24" t="s">
        <v>5</v>
      </c>
      <c r="D7" s="24" t="s">
        <v>6</v>
      </c>
      <c r="E7" s="24" t="s">
        <v>7</v>
      </c>
      <c r="F7" s="8" t="s">
        <v>8</v>
      </c>
      <c r="G7" s="8" t="s">
        <v>9</v>
      </c>
    </row>
    <row r="8" spans="1:7" x14ac:dyDescent="0.25">
      <c r="A8" s="34"/>
      <c r="B8" s="34" t="s">
        <v>10</v>
      </c>
      <c r="C8" s="47">
        <v>733133.49</v>
      </c>
      <c r="D8" s="47">
        <v>885550</v>
      </c>
      <c r="E8" s="47">
        <v>798834.32</v>
      </c>
      <c r="F8" s="9">
        <f t="shared" ref="F8:F20" si="0">E8/C8*100</f>
        <v>108.96164626171966</v>
      </c>
      <c r="G8" s="9">
        <f t="shared" ref="G8:G20" si="1">E8/D8*100</f>
        <v>90.207703686974199</v>
      </c>
    </row>
    <row r="9" spans="1:7" ht="12.75" customHeight="1" x14ac:dyDescent="0.25">
      <c r="A9" s="25" t="s">
        <v>145</v>
      </c>
      <c r="B9" s="25" t="s">
        <v>146</v>
      </c>
      <c r="C9" s="100">
        <v>111796.22</v>
      </c>
      <c r="D9" s="100">
        <v>150950</v>
      </c>
      <c r="E9" s="42">
        <v>122863.94</v>
      </c>
      <c r="F9" s="10">
        <f t="shared" si="0"/>
        <v>109.89990538141629</v>
      </c>
      <c r="G9" s="10">
        <f t="shared" si="1"/>
        <v>81.393799271281893</v>
      </c>
    </row>
    <row r="10" spans="1:7" ht="12.75" customHeight="1" x14ac:dyDescent="0.25">
      <c r="A10" s="25" t="s">
        <v>147</v>
      </c>
      <c r="B10" s="25" t="s">
        <v>146</v>
      </c>
      <c r="C10" s="100">
        <v>14005.08</v>
      </c>
      <c r="D10" s="100">
        <v>40900</v>
      </c>
      <c r="E10" s="42">
        <v>9387.1299999999992</v>
      </c>
      <c r="F10" s="10">
        <f t="shared" si="0"/>
        <v>67.026607488140016</v>
      </c>
      <c r="G10" s="10">
        <f t="shared" si="1"/>
        <v>22.951418092909535</v>
      </c>
    </row>
    <row r="11" spans="1:7" ht="12.75" customHeight="1" x14ac:dyDescent="0.25">
      <c r="A11" s="25" t="s">
        <v>148</v>
      </c>
      <c r="B11" s="25" t="s">
        <v>149</v>
      </c>
      <c r="C11" s="100">
        <v>97791.14</v>
      </c>
      <c r="D11" s="100">
        <v>110050</v>
      </c>
      <c r="E11" s="42">
        <v>113476.81</v>
      </c>
      <c r="F11" s="10">
        <f t="shared" si="0"/>
        <v>116.03997049221432</v>
      </c>
      <c r="G11" s="10">
        <f t="shared" si="1"/>
        <v>103.11386642435257</v>
      </c>
    </row>
    <row r="12" spans="1:7" ht="12.75" customHeight="1" x14ac:dyDescent="0.25">
      <c r="A12" s="26" t="s">
        <v>150</v>
      </c>
      <c r="B12" s="26" t="s">
        <v>151</v>
      </c>
      <c r="C12" s="27">
        <v>0.08</v>
      </c>
      <c r="D12" s="27">
        <v>0</v>
      </c>
      <c r="E12" s="27">
        <v>0</v>
      </c>
      <c r="F12" s="10">
        <f t="shared" si="0"/>
        <v>0</v>
      </c>
      <c r="G12" s="10"/>
    </row>
    <row r="13" spans="1:7" ht="12.75" customHeight="1" x14ac:dyDescent="0.25">
      <c r="A13" s="26" t="s">
        <v>152</v>
      </c>
      <c r="B13" s="26" t="s">
        <v>151</v>
      </c>
      <c r="C13" s="27">
        <v>0.08</v>
      </c>
      <c r="D13" s="27">
        <v>0</v>
      </c>
      <c r="E13" s="27">
        <v>0</v>
      </c>
      <c r="F13" s="10">
        <f t="shared" si="0"/>
        <v>0</v>
      </c>
      <c r="G13" s="10"/>
    </row>
    <row r="14" spans="1:7" ht="12.75" customHeight="1" x14ac:dyDescent="0.25">
      <c r="A14" s="26" t="s">
        <v>153</v>
      </c>
      <c r="B14" s="26" t="s">
        <v>154</v>
      </c>
      <c r="C14" s="27">
        <v>88627.31</v>
      </c>
      <c r="D14" s="27">
        <v>112300</v>
      </c>
      <c r="E14" s="27">
        <v>91330.84</v>
      </c>
      <c r="F14" s="10">
        <f t="shared" si="0"/>
        <v>103.05044799396484</v>
      </c>
      <c r="G14" s="10">
        <f t="shared" si="1"/>
        <v>81.32755120213713</v>
      </c>
    </row>
    <row r="15" spans="1:7" ht="12.75" customHeight="1" x14ac:dyDescent="0.25">
      <c r="A15" s="26" t="s">
        <v>155</v>
      </c>
      <c r="B15" s="26" t="s">
        <v>156</v>
      </c>
      <c r="C15" s="27">
        <v>88627.31</v>
      </c>
      <c r="D15" s="27">
        <v>112300</v>
      </c>
      <c r="E15" s="27">
        <v>91330.84</v>
      </c>
      <c r="F15" s="10">
        <f t="shared" si="0"/>
        <v>103.05044799396484</v>
      </c>
      <c r="G15" s="10">
        <f t="shared" si="1"/>
        <v>81.32755120213713</v>
      </c>
    </row>
    <row r="16" spans="1:7" ht="12.75" customHeight="1" x14ac:dyDescent="0.25">
      <c r="A16" s="26" t="s">
        <v>157</v>
      </c>
      <c r="B16" s="26" t="s">
        <v>158</v>
      </c>
      <c r="C16" s="27">
        <v>532647.88</v>
      </c>
      <c r="D16" s="27">
        <v>622200</v>
      </c>
      <c r="E16" s="27">
        <v>584499.54</v>
      </c>
      <c r="F16" s="10">
        <f t="shared" si="0"/>
        <v>109.73469752662868</v>
      </c>
      <c r="G16" s="10">
        <f t="shared" si="1"/>
        <v>93.94078109932498</v>
      </c>
    </row>
    <row r="17" spans="1:7" ht="12.75" customHeight="1" x14ac:dyDescent="0.25">
      <c r="A17" s="26" t="s">
        <v>159</v>
      </c>
      <c r="B17" s="26" t="s">
        <v>160</v>
      </c>
      <c r="C17" s="27">
        <v>532647.88</v>
      </c>
      <c r="D17" s="27">
        <v>619000</v>
      </c>
      <c r="E17" s="27">
        <v>584499.54</v>
      </c>
      <c r="F17" s="10">
        <f t="shared" si="0"/>
        <v>109.73469752662868</v>
      </c>
      <c r="G17" s="10">
        <f t="shared" si="1"/>
        <v>94.42642003231019</v>
      </c>
    </row>
    <row r="18" spans="1:7" ht="12.75" customHeight="1" x14ac:dyDescent="0.25">
      <c r="A18" s="26" t="s">
        <v>161</v>
      </c>
      <c r="B18" s="26" t="s">
        <v>162</v>
      </c>
      <c r="C18" s="27">
        <v>0</v>
      </c>
      <c r="D18" s="27">
        <v>3200</v>
      </c>
      <c r="E18" s="27">
        <v>0</v>
      </c>
      <c r="F18" s="10"/>
      <c r="G18" s="10">
        <f t="shared" si="1"/>
        <v>0</v>
      </c>
    </row>
    <row r="19" spans="1:7" x14ac:dyDescent="0.25">
      <c r="A19" s="26" t="s">
        <v>202</v>
      </c>
      <c r="B19" s="26" t="s">
        <v>203</v>
      </c>
      <c r="C19" s="27">
        <v>62</v>
      </c>
      <c r="D19" s="27">
        <v>100</v>
      </c>
      <c r="E19" s="27">
        <v>140</v>
      </c>
      <c r="F19" s="10">
        <f t="shared" si="0"/>
        <v>225.80645161290326</v>
      </c>
      <c r="G19" s="10">
        <f t="shared" si="1"/>
        <v>140</v>
      </c>
    </row>
    <row r="20" spans="1:7" x14ac:dyDescent="0.25">
      <c r="A20" s="26" t="s">
        <v>204</v>
      </c>
      <c r="B20" s="26" t="s">
        <v>203</v>
      </c>
      <c r="C20" s="27">
        <v>62</v>
      </c>
      <c r="D20" s="27">
        <v>100</v>
      </c>
      <c r="E20" s="27">
        <v>140</v>
      </c>
      <c r="F20" s="10">
        <f t="shared" si="0"/>
        <v>225.80645161290326</v>
      </c>
      <c r="G20" s="10">
        <f t="shared" si="1"/>
        <v>140</v>
      </c>
    </row>
    <row r="22" spans="1:7" ht="15.6" x14ac:dyDescent="0.25">
      <c r="A22" s="112" t="s">
        <v>163</v>
      </c>
      <c r="B22" s="112"/>
      <c r="C22" s="112"/>
      <c r="D22" s="112"/>
      <c r="E22" s="112"/>
      <c r="F22" s="16"/>
      <c r="G22" s="16"/>
    </row>
    <row r="23" spans="1:7" ht="52.8" x14ac:dyDescent="0.25">
      <c r="A23" s="113" t="s">
        <v>3</v>
      </c>
      <c r="B23" s="114"/>
      <c r="C23" s="17" t="s">
        <v>185</v>
      </c>
      <c r="D23" s="3" t="s">
        <v>217</v>
      </c>
      <c r="E23" s="17" t="s">
        <v>249</v>
      </c>
      <c r="F23" s="45" t="s">
        <v>215</v>
      </c>
      <c r="G23" s="46" t="s">
        <v>214</v>
      </c>
    </row>
    <row r="24" spans="1:7" x14ac:dyDescent="0.25">
      <c r="A24" s="115" t="s">
        <v>4</v>
      </c>
      <c r="B24" s="115"/>
      <c r="C24" s="28" t="s">
        <v>5</v>
      </c>
      <c r="D24" s="28" t="s">
        <v>6</v>
      </c>
      <c r="E24" s="28" t="s">
        <v>7</v>
      </c>
      <c r="F24" s="29" t="s">
        <v>8</v>
      </c>
      <c r="G24" s="29" t="s">
        <v>9</v>
      </c>
    </row>
    <row r="25" spans="1:7" x14ac:dyDescent="0.25">
      <c r="A25" s="30"/>
      <c r="B25" s="30" t="s">
        <v>13</v>
      </c>
      <c r="C25" s="33">
        <v>751869.24</v>
      </c>
      <c r="D25" s="31">
        <v>885550</v>
      </c>
      <c r="E25" s="33">
        <v>868886.68</v>
      </c>
      <c r="F25" s="9">
        <f>E25/C25*100</f>
        <v>115.5635360212369</v>
      </c>
      <c r="G25" s="9">
        <f>E25/D25*100</f>
        <v>98.118308395912152</v>
      </c>
    </row>
    <row r="26" spans="1:7" x14ac:dyDescent="0.25">
      <c r="A26" s="26" t="s">
        <v>145</v>
      </c>
      <c r="B26" s="26" t="s">
        <v>164</v>
      </c>
      <c r="C26" s="27">
        <v>139329.66</v>
      </c>
      <c r="D26" s="27">
        <v>150950</v>
      </c>
      <c r="E26" s="27">
        <v>135977.98000000001</v>
      </c>
      <c r="F26" s="10">
        <f>E26/C26*100</f>
        <v>97.594424618562911</v>
      </c>
      <c r="G26" s="10">
        <f>E26/D26*100</f>
        <v>90.081470685657507</v>
      </c>
    </row>
    <row r="27" spans="1:7" x14ac:dyDescent="0.25">
      <c r="A27" s="26" t="s">
        <v>165</v>
      </c>
      <c r="B27" s="26" t="s">
        <v>164</v>
      </c>
      <c r="C27" s="27">
        <v>3875.83</v>
      </c>
      <c r="D27" s="27">
        <v>40900</v>
      </c>
      <c r="E27" s="27">
        <v>18559.400000000001</v>
      </c>
      <c r="F27" s="10">
        <f>E27/C27*100</f>
        <v>478.84969154993905</v>
      </c>
      <c r="G27" s="10">
        <f>E27/D27*100</f>
        <v>45.37750611246944</v>
      </c>
    </row>
    <row r="28" spans="1:7" ht="20.399999999999999" x14ac:dyDescent="0.25">
      <c r="A28" s="26" t="s">
        <v>148</v>
      </c>
      <c r="B28" s="26" t="s">
        <v>166</v>
      </c>
      <c r="C28" s="27">
        <v>135453.82999999999</v>
      </c>
      <c r="D28" s="27">
        <v>110050</v>
      </c>
      <c r="E28" s="27">
        <v>117418.58</v>
      </c>
      <c r="F28" s="10">
        <f>E28/C28*100</f>
        <v>86.68531557948566</v>
      </c>
      <c r="G28" s="10">
        <f>E28/D28*100</f>
        <v>106.69566560654249</v>
      </c>
    </row>
    <row r="29" spans="1:7" x14ac:dyDescent="0.25">
      <c r="A29" s="26" t="s">
        <v>150</v>
      </c>
      <c r="B29" s="26" t="s">
        <v>151</v>
      </c>
      <c r="C29" s="27">
        <v>0</v>
      </c>
      <c r="D29" s="27">
        <v>0</v>
      </c>
      <c r="E29" s="27">
        <v>0</v>
      </c>
      <c r="F29" s="10"/>
      <c r="G29" s="10"/>
    </row>
    <row r="30" spans="1:7" x14ac:dyDescent="0.25">
      <c r="A30" s="26" t="s">
        <v>152</v>
      </c>
      <c r="B30" s="26" t="s">
        <v>151</v>
      </c>
      <c r="C30" s="27">
        <v>0</v>
      </c>
      <c r="D30" s="27">
        <v>0</v>
      </c>
      <c r="E30" s="27">
        <v>0</v>
      </c>
      <c r="F30" s="10"/>
      <c r="G30" s="10"/>
    </row>
    <row r="31" spans="1:7" x14ac:dyDescent="0.25">
      <c r="A31" s="26" t="s">
        <v>153</v>
      </c>
      <c r="B31" s="26" t="s">
        <v>154</v>
      </c>
      <c r="C31" s="27">
        <v>79467.360000000001</v>
      </c>
      <c r="D31" s="27">
        <v>112300</v>
      </c>
      <c r="E31" s="27">
        <v>105213.08</v>
      </c>
      <c r="F31" s="10">
        <f>E31/C31*100</f>
        <v>132.39785491804435</v>
      </c>
      <c r="G31" s="10">
        <f>E31/D31*100</f>
        <v>93.689296527159399</v>
      </c>
    </row>
    <row r="32" spans="1:7" x14ac:dyDescent="0.25">
      <c r="A32" s="26" t="s">
        <v>155</v>
      </c>
      <c r="B32" s="26" t="s">
        <v>156</v>
      </c>
      <c r="C32" s="27">
        <v>79467.360000000001</v>
      </c>
      <c r="D32" s="27">
        <v>112300</v>
      </c>
      <c r="E32" s="27">
        <v>105213.08</v>
      </c>
      <c r="F32" s="10">
        <f>E32/C32*100</f>
        <v>132.39785491804435</v>
      </c>
      <c r="G32" s="10">
        <f>E32/D32*100</f>
        <v>93.689296527159399</v>
      </c>
    </row>
    <row r="33" spans="1:7" x14ac:dyDescent="0.25">
      <c r="A33" s="26" t="s">
        <v>157</v>
      </c>
      <c r="B33" s="26" t="s">
        <v>158</v>
      </c>
      <c r="C33" s="27">
        <v>533072.22</v>
      </c>
      <c r="D33" s="27">
        <v>622200</v>
      </c>
      <c r="E33" s="27">
        <v>627493.62</v>
      </c>
      <c r="F33" s="10">
        <f>E33/C33*100</f>
        <v>117.71268440887803</v>
      </c>
      <c r="G33" s="10">
        <f>E33/D33*100</f>
        <v>100.85079074252651</v>
      </c>
    </row>
    <row r="34" spans="1:7" x14ac:dyDescent="0.25">
      <c r="A34" s="26" t="s">
        <v>159</v>
      </c>
      <c r="B34" s="26" t="s">
        <v>160</v>
      </c>
      <c r="C34" s="27">
        <v>533072.22</v>
      </c>
      <c r="D34" s="27">
        <v>619000</v>
      </c>
      <c r="E34" s="27">
        <v>627493.62</v>
      </c>
      <c r="F34" s="10">
        <f>E34/C34*100</f>
        <v>117.71268440887803</v>
      </c>
      <c r="G34" s="10">
        <f>E34/D34*100</f>
        <v>101.37215185783521</v>
      </c>
    </row>
    <row r="35" spans="1:7" x14ac:dyDescent="0.25">
      <c r="A35" s="26" t="s">
        <v>161</v>
      </c>
      <c r="B35" s="26" t="s">
        <v>162</v>
      </c>
      <c r="C35" s="27">
        <v>0</v>
      </c>
      <c r="D35" s="27">
        <v>3200</v>
      </c>
      <c r="E35" s="27">
        <v>0</v>
      </c>
      <c r="F35" s="10"/>
      <c r="G35" s="10"/>
    </row>
    <row r="36" spans="1:7" x14ac:dyDescent="0.25">
      <c r="A36" s="26" t="s">
        <v>202</v>
      </c>
      <c r="B36" s="26" t="s">
        <v>203</v>
      </c>
      <c r="C36" s="27">
        <v>0</v>
      </c>
      <c r="D36" s="27">
        <v>100</v>
      </c>
      <c r="E36" s="27">
        <v>202</v>
      </c>
      <c r="F36" s="10"/>
      <c r="G36" s="10">
        <f t="shared" ref="G36:G37" si="2">E36/D36*100</f>
        <v>202</v>
      </c>
    </row>
    <row r="37" spans="1:7" x14ac:dyDescent="0.25">
      <c r="A37" s="26" t="s">
        <v>204</v>
      </c>
      <c r="B37" s="26" t="s">
        <v>203</v>
      </c>
      <c r="C37" s="27">
        <v>0</v>
      </c>
      <c r="D37" s="27">
        <v>100</v>
      </c>
      <c r="E37" s="27">
        <v>202</v>
      </c>
      <c r="F37" s="10"/>
      <c r="G37" s="10">
        <f t="shared" si="2"/>
        <v>202</v>
      </c>
    </row>
  </sheetData>
  <mergeCells count="9">
    <mergeCell ref="A22:E22"/>
    <mergeCell ref="A23:B23"/>
    <mergeCell ref="A24:B24"/>
    <mergeCell ref="A7:B7"/>
    <mergeCell ref="A1:B1"/>
    <mergeCell ref="A2:B2"/>
    <mergeCell ref="A3:B3"/>
    <mergeCell ref="A5:E5"/>
    <mergeCell ref="A6:B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0FE6C-4D03-4E14-9701-6B333E97E084}">
  <dimension ref="A1:G10"/>
  <sheetViews>
    <sheetView workbookViewId="0">
      <selection activeCell="I6" sqref="I6"/>
    </sheetView>
  </sheetViews>
  <sheetFormatPr defaultRowHeight="13.2" x14ac:dyDescent="0.25"/>
  <cols>
    <col min="1" max="1" width="12.109375" customWidth="1"/>
    <col min="2" max="2" width="31.109375" customWidth="1"/>
    <col min="3" max="3" width="12.109375" bestFit="1" customWidth="1"/>
    <col min="4" max="4" width="13.88671875" customWidth="1"/>
    <col min="5" max="5" width="12.109375" bestFit="1" customWidth="1"/>
    <col min="6" max="6" width="11.33203125" customWidth="1"/>
    <col min="7" max="7" width="11.5546875" customWidth="1"/>
  </cols>
  <sheetData>
    <row r="1" spans="1:7" x14ac:dyDescent="0.25">
      <c r="A1" t="s">
        <v>0</v>
      </c>
    </row>
    <row r="2" spans="1:7" x14ac:dyDescent="0.25">
      <c r="A2" t="s">
        <v>1</v>
      </c>
    </row>
    <row r="3" spans="1:7" x14ac:dyDescent="0.25">
      <c r="A3" t="s">
        <v>2</v>
      </c>
    </row>
    <row r="5" spans="1:7" ht="15.6" x14ac:dyDescent="0.25">
      <c r="A5" s="112" t="s">
        <v>171</v>
      </c>
      <c r="B5" s="112"/>
      <c r="C5" s="112"/>
      <c r="D5" s="112"/>
      <c r="E5" s="112"/>
      <c r="F5" s="16"/>
      <c r="G5" s="16"/>
    </row>
    <row r="6" spans="1:7" ht="36.75" customHeight="1" x14ac:dyDescent="0.25">
      <c r="A6" s="113" t="s">
        <v>3</v>
      </c>
      <c r="B6" s="114"/>
      <c r="C6" s="17" t="s">
        <v>185</v>
      </c>
      <c r="D6" s="3" t="s">
        <v>217</v>
      </c>
      <c r="E6" s="17" t="s">
        <v>249</v>
      </c>
      <c r="F6" s="45" t="s">
        <v>215</v>
      </c>
      <c r="G6" s="46" t="s">
        <v>214</v>
      </c>
    </row>
    <row r="7" spans="1:7" x14ac:dyDescent="0.25">
      <c r="A7" s="115" t="s">
        <v>4</v>
      </c>
      <c r="B7" s="115"/>
      <c r="C7" s="28" t="s">
        <v>5</v>
      </c>
      <c r="D7" s="28" t="s">
        <v>6</v>
      </c>
      <c r="E7" s="28" t="s">
        <v>7</v>
      </c>
      <c r="F7" s="29" t="s">
        <v>8</v>
      </c>
      <c r="G7" s="29" t="s">
        <v>9</v>
      </c>
    </row>
    <row r="8" spans="1:7" x14ac:dyDescent="0.25">
      <c r="A8" s="30"/>
      <c r="B8" s="30" t="s">
        <v>13</v>
      </c>
      <c r="C8" s="33">
        <v>733133.49</v>
      </c>
      <c r="D8" s="31">
        <v>885500</v>
      </c>
      <c r="E8" s="33">
        <v>798834.32</v>
      </c>
      <c r="F8" s="9">
        <f t="shared" ref="F8:F10" si="0">E8/C8*100</f>
        <v>108.96164626171966</v>
      </c>
      <c r="G8" s="9">
        <f t="shared" ref="G8:G10" si="1">E8/D8*100</f>
        <v>90.212797289666852</v>
      </c>
    </row>
    <row r="9" spans="1:7" ht="11.25" customHeight="1" x14ac:dyDescent="0.25">
      <c r="A9" s="36" t="s">
        <v>167</v>
      </c>
      <c r="B9" s="36" t="s">
        <v>168</v>
      </c>
      <c r="C9" s="32">
        <v>733133.49</v>
      </c>
      <c r="D9" s="27">
        <v>885500</v>
      </c>
      <c r="E9" s="27">
        <v>798834.32</v>
      </c>
      <c r="F9" s="10">
        <f t="shared" si="0"/>
        <v>108.96164626171966</v>
      </c>
      <c r="G9" s="10">
        <f t="shared" si="1"/>
        <v>90.212797289666852</v>
      </c>
    </row>
    <row r="10" spans="1:7" ht="11.25" customHeight="1" x14ac:dyDescent="0.25">
      <c r="A10" s="37" t="s">
        <v>169</v>
      </c>
      <c r="B10" s="37" t="s">
        <v>170</v>
      </c>
      <c r="C10" s="32">
        <v>733133.49</v>
      </c>
      <c r="D10" s="27">
        <v>885500</v>
      </c>
      <c r="E10" s="27">
        <v>798834.32</v>
      </c>
      <c r="F10" s="10">
        <f t="shared" si="0"/>
        <v>108.96164626171966</v>
      </c>
      <c r="G10" s="10">
        <f t="shared" si="1"/>
        <v>90.212797289666852</v>
      </c>
    </row>
  </sheetData>
  <mergeCells count="3">
    <mergeCell ref="A5:E5"/>
    <mergeCell ref="A6:B6"/>
    <mergeCell ref="A7:B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12065-CC70-4D13-9ABF-4323755BF647}">
  <dimension ref="A1:G7"/>
  <sheetViews>
    <sheetView workbookViewId="0">
      <selection activeCell="I6" sqref="I6"/>
    </sheetView>
  </sheetViews>
  <sheetFormatPr defaultRowHeight="13.2" x14ac:dyDescent="0.25"/>
  <cols>
    <col min="1" max="1" width="12.109375" customWidth="1"/>
    <col min="2" max="2" width="31.109375" customWidth="1"/>
    <col min="3" max="3" width="12.109375" bestFit="1" customWidth="1"/>
    <col min="4" max="4" width="13.88671875" customWidth="1"/>
    <col min="5" max="5" width="12.109375" bestFit="1" customWidth="1"/>
    <col min="6" max="6" width="11.33203125" customWidth="1"/>
    <col min="7" max="7" width="11.5546875" customWidth="1"/>
  </cols>
  <sheetData>
    <row r="1" spans="1:7" x14ac:dyDescent="0.25">
      <c r="A1" t="s">
        <v>0</v>
      </c>
    </row>
    <row r="2" spans="1:7" x14ac:dyDescent="0.25">
      <c r="A2" t="s">
        <v>1</v>
      </c>
    </row>
    <row r="3" spans="1:7" x14ac:dyDescent="0.25">
      <c r="A3" t="s">
        <v>2</v>
      </c>
    </row>
    <row r="5" spans="1:7" ht="15.6" x14ac:dyDescent="0.25">
      <c r="A5" s="112" t="s">
        <v>250</v>
      </c>
      <c r="B5" s="112"/>
      <c r="C5" s="112"/>
      <c r="D5" s="112"/>
      <c r="E5" s="112"/>
      <c r="F5" s="16"/>
      <c r="G5" s="16"/>
    </row>
    <row r="6" spans="1:7" ht="36.75" customHeight="1" x14ac:dyDescent="0.25">
      <c r="A6" s="113" t="s">
        <v>19</v>
      </c>
      <c r="B6" s="114"/>
      <c r="C6" s="17" t="s">
        <v>185</v>
      </c>
      <c r="D6" s="3" t="s">
        <v>217</v>
      </c>
      <c r="E6" s="17" t="s">
        <v>249</v>
      </c>
      <c r="F6" s="45" t="s">
        <v>215</v>
      </c>
      <c r="G6" s="46" t="s">
        <v>214</v>
      </c>
    </row>
    <row r="7" spans="1:7" x14ac:dyDescent="0.25">
      <c r="A7" s="115" t="s">
        <v>4</v>
      </c>
      <c r="B7" s="115"/>
      <c r="C7" s="28" t="s">
        <v>5</v>
      </c>
      <c r="D7" s="28" t="s">
        <v>6</v>
      </c>
      <c r="E7" s="28" t="s">
        <v>7</v>
      </c>
      <c r="F7" s="29" t="s">
        <v>8</v>
      </c>
      <c r="G7" s="29" t="s">
        <v>9</v>
      </c>
    </row>
  </sheetData>
  <mergeCells count="3">
    <mergeCell ref="A5:E5"/>
    <mergeCell ref="A6:B6"/>
    <mergeCell ref="A7:B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5ED95-6945-4E80-8C96-2F05E4A914E8}">
  <dimension ref="A1:G7"/>
  <sheetViews>
    <sheetView workbookViewId="0">
      <selection activeCell="I6" sqref="I6"/>
    </sheetView>
  </sheetViews>
  <sheetFormatPr defaultRowHeight="13.2" x14ac:dyDescent="0.25"/>
  <cols>
    <col min="1" max="1" width="12.109375" customWidth="1"/>
    <col min="2" max="2" width="31.109375" customWidth="1"/>
    <col min="3" max="3" width="12.109375" bestFit="1" customWidth="1"/>
    <col min="4" max="4" width="13.88671875" customWidth="1"/>
    <col min="5" max="5" width="12.109375" bestFit="1" customWidth="1"/>
    <col min="6" max="6" width="11.33203125" customWidth="1"/>
    <col min="7" max="7" width="11.5546875" customWidth="1"/>
  </cols>
  <sheetData>
    <row r="1" spans="1:7" x14ac:dyDescent="0.25">
      <c r="A1" t="s">
        <v>0</v>
      </c>
    </row>
    <row r="2" spans="1:7" x14ac:dyDescent="0.25">
      <c r="A2" t="s">
        <v>1</v>
      </c>
    </row>
    <row r="3" spans="1:7" x14ac:dyDescent="0.25">
      <c r="A3" t="s">
        <v>2</v>
      </c>
    </row>
    <row r="5" spans="1:7" ht="15.6" x14ac:dyDescent="0.25">
      <c r="A5" s="112" t="s">
        <v>251</v>
      </c>
      <c r="B5" s="112"/>
      <c r="C5" s="112"/>
      <c r="D5" s="112"/>
      <c r="E5" s="112"/>
      <c r="F5" s="16"/>
      <c r="G5" s="16"/>
    </row>
    <row r="6" spans="1:7" ht="36.75" customHeight="1" x14ac:dyDescent="0.25">
      <c r="A6" s="113" t="s">
        <v>19</v>
      </c>
      <c r="B6" s="114"/>
      <c r="C6" s="17" t="s">
        <v>185</v>
      </c>
      <c r="D6" s="3" t="s">
        <v>217</v>
      </c>
      <c r="E6" s="17" t="s">
        <v>249</v>
      </c>
      <c r="F6" s="45" t="s">
        <v>215</v>
      </c>
      <c r="G6" s="46" t="s">
        <v>214</v>
      </c>
    </row>
    <row r="7" spans="1:7" x14ac:dyDescent="0.25">
      <c r="A7" s="115" t="s">
        <v>4</v>
      </c>
      <c r="B7" s="115"/>
      <c r="C7" s="28" t="s">
        <v>5</v>
      </c>
      <c r="D7" s="28" t="s">
        <v>6</v>
      </c>
      <c r="E7" s="28" t="s">
        <v>7</v>
      </c>
      <c r="F7" s="29" t="s">
        <v>8</v>
      </c>
      <c r="G7" s="29" t="s">
        <v>9</v>
      </c>
    </row>
  </sheetData>
  <mergeCells count="3">
    <mergeCell ref="A5:E5"/>
    <mergeCell ref="A6:B6"/>
    <mergeCell ref="A7:B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C1659-E861-476B-A475-9D5CDDABFD82}">
  <dimension ref="A1:G142"/>
  <sheetViews>
    <sheetView workbookViewId="0">
      <selection activeCell="H20" sqref="H20"/>
    </sheetView>
  </sheetViews>
  <sheetFormatPr defaultRowHeight="13.2" x14ac:dyDescent="0.25"/>
  <cols>
    <col min="1" max="1" width="18.44140625" bestFit="1" customWidth="1"/>
    <col min="2" max="2" width="61.109375" customWidth="1"/>
    <col min="3" max="3" width="13.44140625" bestFit="1" customWidth="1"/>
    <col min="4" max="4" width="10.6640625" bestFit="1" customWidth="1"/>
    <col min="5" max="5" width="12.109375" customWidth="1"/>
  </cols>
  <sheetData>
    <row r="1" spans="1:7" x14ac:dyDescent="0.25">
      <c r="A1" s="110" t="s">
        <v>0</v>
      </c>
      <c r="B1" s="104"/>
    </row>
    <row r="2" spans="1:7" x14ac:dyDescent="0.25">
      <c r="A2" s="110" t="s">
        <v>1</v>
      </c>
      <c r="B2" s="104"/>
    </row>
    <row r="3" spans="1:7" ht="14.1" customHeight="1" x14ac:dyDescent="0.25">
      <c r="A3" s="110" t="s">
        <v>2</v>
      </c>
      <c r="B3" s="104"/>
    </row>
    <row r="4" spans="1:7" ht="18" customHeight="1" x14ac:dyDescent="0.25"/>
    <row r="5" spans="1:7" ht="15" customHeight="1" x14ac:dyDescent="0.3">
      <c r="A5" s="111" t="s">
        <v>172</v>
      </c>
      <c r="B5" s="111"/>
      <c r="C5" s="111"/>
      <c r="D5" s="111"/>
      <c r="E5" s="111"/>
      <c r="F5" s="48"/>
      <c r="G5" s="48"/>
    </row>
    <row r="6" spans="1:7" ht="38.25" customHeight="1" x14ac:dyDescent="0.25">
      <c r="A6" s="109" t="s">
        <v>3</v>
      </c>
      <c r="B6" s="122"/>
      <c r="C6" s="73" t="s">
        <v>217</v>
      </c>
      <c r="D6" s="70" t="s">
        <v>216</v>
      </c>
      <c r="E6" s="99" t="s">
        <v>214</v>
      </c>
    </row>
    <row r="7" spans="1:7" x14ac:dyDescent="0.25">
      <c r="A7" s="120" t="s">
        <v>4</v>
      </c>
      <c r="B7" s="121"/>
      <c r="C7" s="2" t="s">
        <v>5</v>
      </c>
      <c r="D7" s="2" t="s">
        <v>6</v>
      </c>
      <c r="E7" s="49" t="s">
        <v>7</v>
      </c>
    </row>
    <row r="8" spans="1:7" x14ac:dyDescent="0.25">
      <c r="A8" s="98"/>
      <c r="B8" s="98" t="s">
        <v>13</v>
      </c>
      <c r="C8" s="97">
        <v>885550</v>
      </c>
      <c r="D8" s="97">
        <v>868886.68</v>
      </c>
      <c r="E8" s="96">
        <f t="shared" ref="E8:E17" si="0">D8/C8*100</f>
        <v>98.118308395912152</v>
      </c>
    </row>
    <row r="9" spans="1:7" x14ac:dyDescent="0.25">
      <c r="A9" s="95" t="s">
        <v>173</v>
      </c>
      <c r="B9" s="95" t="s">
        <v>179</v>
      </c>
      <c r="C9" s="94">
        <v>885550</v>
      </c>
      <c r="D9" s="94">
        <v>868886.68</v>
      </c>
      <c r="E9" s="79">
        <f t="shared" si="0"/>
        <v>98.118308395912152</v>
      </c>
    </row>
    <row r="10" spans="1:7" x14ac:dyDescent="0.25">
      <c r="A10" s="93" t="s">
        <v>174</v>
      </c>
      <c r="B10" s="93" t="s">
        <v>180</v>
      </c>
      <c r="C10" s="92">
        <v>885550</v>
      </c>
      <c r="D10" s="92">
        <v>868886.68</v>
      </c>
      <c r="E10" s="79">
        <f t="shared" si="0"/>
        <v>98.118308395912152</v>
      </c>
    </row>
    <row r="11" spans="1:7" ht="20.399999999999999" x14ac:dyDescent="0.25">
      <c r="A11" s="91" t="s">
        <v>175</v>
      </c>
      <c r="B11" s="91" t="s">
        <v>0</v>
      </c>
      <c r="C11" s="90">
        <v>885550</v>
      </c>
      <c r="D11" s="90">
        <v>868886.68</v>
      </c>
      <c r="E11" s="79">
        <f t="shared" si="0"/>
        <v>98.118308395912152</v>
      </c>
    </row>
    <row r="12" spans="1:7" x14ac:dyDescent="0.25">
      <c r="A12" s="89" t="s">
        <v>176</v>
      </c>
      <c r="B12" s="89" t="s">
        <v>181</v>
      </c>
      <c r="C12" s="88">
        <v>885550</v>
      </c>
      <c r="D12" s="88">
        <v>868886.68</v>
      </c>
      <c r="E12" s="79">
        <f t="shared" si="0"/>
        <v>98.118308395912152</v>
      </c>
    </row>
    <row r="13" spans="1:7" x14ac:dyDescent="0.25">
      <c r="A13" s="87" t="s">
        <v>177</v>
      </c>
      <c r="B13" s="87" t="s">
        <v>182</v>
      </c>
      <c r="C13" s="86">
        <v>834600</v>
      </c>
      <c r="D13" s="86">
        <v>850923.41</v>
      </c>
      <c r="E13" s="79">
        <f t="shared" si="0"/>
        <v>101.95583632878025</v>
      </c>
    </row>
    <row r="14" spans="1:7" x14ac:dyDescent="0.25">
      <c r="A14" s="85" t="s">
        <v>145</v>
      </c>
      <c r="B14" s="85" t="s">
        <v>164</v>
      </c>
      <c r="C14" s="84">
        <v>113850</v>
      </c>
      <c r="D14" s="84">
        <v>120272.68</v>
      </c>
      <c r="E14" s="79">
        <f t="shared" si="0"/>
        <v>105.64135265700483</v>
      </c>
    </row>
    <row r="15" spans="1:7" x14ac:dyDescent="0.25">
      <c r="A15" s="83" t="s">
        <v>165</v>
      </c>
      <c r="B15" s="83" t="s">
        <v>164</v>
      </c>
      <c r="C15" s="82">
        <v>8300</v>
      </c>
      <c r="D15" s="82">
        <v>2854.1</v>
      </c>
      <c r="E15" s="79">
        <f t="shared" si="0"/>
        <v>34.386746987951803</v>
      </c>
    </row>
    <row r="16" spans="1:7" x14ac:dyDescent="0.25">
      <c r="A16" s="81" t="s">
        <v>61</v>
      </c>
      <c r="B16" s="81" t="s">
        <v>62</v>
      </c>
      <c r="C16" s="80">
        <v>8300</v>
      </c>
      <c r="D16" s="80">
        <v>2854.1</v>
      </c>
      <c r="E16" s="79">
        <f t="shared" si="0"/>
        <v>34.386746987951803</v>
      </c>
    </row>
    <row r="17" spans="1:6" x14ac:dyDescent="0.25">
      <c r="A17" s="81" t="s">
        <v>67</v>
      </c>
      <c r="B17" s="81" t="s">
        <v>68</v>
      </c>
      <c r="C17" s="80">
        <v>1700</v>
      </c>
      <c r="D17" s="80">
        <v>0</v>
      </c>
      <c r="E17" s="79">
        <f t="shared" si="0"/>
        <v>0</v>
      </c>
    </row>
    <row r="18" spans="1:6" x14ac:dyDescent="0.25">
      <c r="A18" s="81" t="s">
        <v>79</v>
      </c>
      <c r="B18" s="81" t="s">
        <v>80</v>
      </c>
      <c r="C18" s="80">
        <v>0</v>
      </c>
      <c r="D18" s="80">
        <v>0</v>
      </c>
      <c r="E18" s="79"/>
    </row>
    <row r="19" spans="1:6" x14ac:dyDescent="0.25">
      <c r="A19" s="81" t="s">
        <v>99</v>
      </c>
      <c r="B19" s="81" t="s">
        <v>100</v>
      </c>
      <c r="C19" s="80">
        <v>3900</v>
      </c>
      <c r="D19" s="80">
        <v>0</v>
      </c>
      <c r="E19" s="79">
        <f>D19/C19*100</f>
        <v>0</v>
      </c>
      <c r="F19" s="35"/>
    </row>
    <row r="20" spans="1:6" x14ac:dyDescent="0.25">
      <c r="A20" s="81" t="s">
        <v>109</v>
      </c>
      <c r="B20" s="81" t="s">
        <v>110</v>
      </c>
      <c r="C20" s="80">
        <v>2700</v>
      </c>
      <c r="D20" s="80">
        <v>2854.1</v>
      </c>
      <c r="E20" s="79">
        <f>D20/C20*100</f>
        <v>105.7074074074074</v>
      </c>
    </row>
    <row r="21" spans="1:6" x14ac:dyDescent="0.25">
      <c r="A21" s="81" t="s">
        <v>111</v>
      </c>
      <c r="B21" s="81" t="s">
        <v>112</v>
      </c>
      <c r="C21" s="80">
        <v>0</v>
      </c>
      <c r="D21" s="80">
        <v>0</v>
      </c>
      <c r="E21" s="79"/>
    </row>
    <row r="22" spans="1:6" x14ac:dyDescent="0.25">
      <c r="A22" s="83" t="s">
        <v>148</v>
      </c>
      <c r="B22" s="83" t="s">
        <v>166</v>
      </c>
      <c r="C22" s="82">
        <v>105550</v>
      </c>
      <c r="D22" s="82">
        <v>117418.58</v>
      </c>
      <c r="E22" s="79">
        <f t="shared" ref="E22:E28" si="1">D22/C22*100</f>
        <v>111.24450971103744</v>
      </c>
    </row>
    <row r="23" spans="1:6" x14ac:dyDescent="0.25">
      <c r="A23" s="81" t="s">
        <v>61</v>
      </c>
      <c r="B23" s="81" t="s">
        <v>62</v>
      </c>
      <c r="C23" s="80">
        <v>105350</v>
      </c>
      <c r="D23" s="80">
        <v>117417.99</v>
      </c>
      <c r="E23" s="79">
        <f t="shared" si="1"/>
        <v>111.45514000949217</v>
      </c>
    </row>
    <row r="24" spans="1:6" x14ac:dyDescent="0.25">
      <c r="A24" s="81" t="s">
        <v>65</v>
      </c>
      <c r="B24" s="81" t="s">
        <v>66</v>
      </c>
      <c r="C24" s="80">
        <v>400</v>
      </c>
      <c r="D24" s="80">
        <v>0</v>
      </c>
      <c r="E24" s="79">
        <f t="shared" si="1"/>
        <v>0</v>
      </c>
      <c r="F24" s="35"/>
    </row>
    <row r="25" spans="1:6" x14ac:dyDescent="0.25">
      <c r="A25" s="81" t="s">
        <v>67</v>
      </c>
      <c r="B25" s="81" t="s">
        <v>68</v>
      </c>
      <c r="C25" s="80">
        <v>11800</v>
      </c>
      <c r="D25" s="80">
        <v>17061.03</v>
      </c>
      <c r="E25" s="79">
        <f t="shared" si="1"/>
        <v>144.58499999999998</v>
      </c>
    </row>
    <row r="26" spans="1:6" x14ac:dyDescent="0.25">
      <c r="A26" s="81" t="s">
        <v>69</v>
      </c>
      <c r="B26" s="81" t="s">
        <v>70</v>
      </c>
      <c r="C26" s="80">
        <v>900</v>
      </c>
      <c r="D26" s="80">
        <v>0</v>
      </c>
      <c r="E26" s="79">
        <f t="shared" si="1"/>
        <v>0</v>
      </c>
    </row>
    <row r="27" spans="1:6" x14ac:dyDescent="0.25">
      <c r="A27" s="81" t="s">
        <v>75</v>
      </c>
      <c r="B27" s="81" t="s">
        <v>76</v>
      </c>
      <c r="C27" s="80">
        <v>2000</v>
      </c>
      <c r="D27" s="80">
        <v>0</v>
      </c>
      <c r="E27" s="79">
        <f t="shared" si="1"/>
        <v>0</v>
      </c>
    </row>
    <row r="28" spans="1:6" x14ac:dyDescent="0.25">
      <c r="A28" s="81" t="s">
        <v>77</v>
      </c>
      <c r="B28" s="81" t="s">
        <v>78</v>
      </c>
      <c r="C28" s="80">
        <v>81200</v>
      </c>
      <c r="D28" s="80">
        <v>93587.35</v>
      </c>
      <c r="E28" s="79">
        <f t="shared" si="1"/>
        <v>115.25535714285715</v>
      </c>
      <c r="F28" s="63"/>
    </row>
    <row r="29" spans="1:6" x14ac:dyDescent="0.25">
      <c r="A29" s="81" t="s">
        <v>79</v>
      </c>
      <c r="B29" s="81" t="s">
        <v>80</v>
      </c>
      <c r="C29" s="80">
        <v>0</v>
      </c>
      <c r="D29" s="80">
        <v>0</v>
      </c>
      <c r="E29" s="79"/>
    </row>
    <row r="30" spans="1:6" x14ac:dyDescent="0.25">
      <c r="A30" s="81" t="s">
        <v>81</v>
      </c>
      <c r="B30" s="81" t="s">
        <v>82</v>
      </c>
      <c r="C30" s="80">
        <v>600</v>
      </c>
      <c r="D30" s="80">
        <v>359.41</v>
      </c>
      <c r="E30" s="79">
        <f t="shared" ref="E30:E54" si="2">D30/C30*100</f>
        <v>59.901666666666678</v>
      </c>
    </row>
    <row r="31" spans="1:6" x14ac:dyDescent="0.25">
      <c r="A31" s="81" t="s">
        <v>83</v>
      </c>
      <c r="B31" s="81" t="s">
        <v>244</v>
      </c>
      <c r="C31" s="80">
        <v>200</v>
      </c>
      <c r="D31" s="80">
        <v>0</v>
      </c>
      <c r="E31" s="79">
        <f t="shared" si="2"/>
        <v>0</v>
      </c>
      <c r="F31" s="35"/>
    </row>
    <row r="32" spans="1:6" x14ac:dyDescent="0.25">
      <c r="A32" s="81" t="s">
        <v>89</v>
      </c>
      <c r="B32" s="81" t="s">
        <v>243</v>
      </c>
      <c r="C32" s="80">
        <v>500</v>
      </c>
      <c r="D32" s="80">
        <v>0</v>
      </c>
      <c r="E32" s="79">
        <f t="shared" si="2"/>
        <v>0</v>
      </c>
      <c r="F32" s="35"/>
    </row>
    <row r="33" spans="1:6" x14ac:dyDescent="0.25">
      <c r="A33" s="81" t="s">
        <v>91</v>
      </c>
      <c r="B33" s="81" t="s">
        <v>237</v>
      </c>
      <c r="C33" s="80">
        <v>1700</v>
      </c>
      <c r="D33" s="80">
        <v>3683.8</v>
      </c>
      <c r="E33" s="79">
        <f t="shared" si="2"/>
        <v>216.69411764705885</v>
      </c>
      <c r="F33" s="63"/>
    </row>
    <row r="34" spans="1:6" x14ac:dyDescent="0.25">
      <c r="A34" s="81" t="s">
        <v>93</v>
      </c>
      <c r="B34" s="81" t="s">
        <v>94</v>
      </c>
      <c r="C34" s="80">
        <v>100</v>
      </c>
      <c r="D34" s="80">
        <v>0</v>
      </c>
      <c r="E34" s="79">
        <f t="shared" si="2"/>
        <v>0</v>
      </c>
    </row>
    <row r="35" spans="1:6" x14ac:dyDescent="0.25">
      <c r="A35" s="81" t="s">
        <v>95</v>
      </c>
      <c r="B35" s="81" t="s">
        <v>96</v>
      </c>
      <c r="C35" s="80">
        <v>2500</v>
      </c>
      <c r="D35" s="80">
        <v>0</v>
      </c>
      <c r="E35" s="79">
        <f t="shared" si="2"/>
        <v>0</v>
      </c>
    </row>
    <row r="36" spans="1:6" x14ac:dyDescent="0.25">
      <c r="A36" s="81" t="s">
        <v>99</v>
      </c>
      <c r="B36" s="81" t="s">
        <v>100</v>
      </c>
      <c r="C36" s="80">
        <v>600</v>
      </c>
      <c r="D36" s="80">
        <v>0</v>
      </c>
      <c r="E36" s="79">
        <f t="shared" si="2"/>
        <v>0</v>
      </c>
    </row>
    <row r="37" spans="1:6" x14ac:dyDescent="0.25">
      <c r="A37" s="81" t="s">
        <v>101</v>
      </c>
      <c r="B37" s="81" t="s">
        <v>102</v>
      </c>
      <c r="C37" s="80">
        <v>200</v>
      </c>
      <c r="D37" s="80">
        <v>1344.38</v>
      </c>
      <c r="E37" s="79">
        <f t="shared" si="2"/>
        <v>672.19</v>
      </c>
      <c r="F37" s="63"/>
    </row>
    <row r="38" spans="1:6" x14ac:dyDescent="0.25">
      <c r="A38" s="81" t="s">
        <v>103</v>
      </c>
      <c r="B38" s="81" t="s">
        <v>104</v>
      </c>
      <c r="C38" s="80">
        <v>300</v>
      </c>
      <c r="D38" s="80">
        <v>0</v>
      </c>
      <c r="E38" s="79">
        <f t="shared" si="2"/>
        <v>0</v>
      </c>
      <c r="F38" s="35"/>
    </row>
    <row r="39" spans="1:6" x14ac:dyDescent="0.25">
      <c r="A39" s="81" t="s">
        <v>105</v>
      </c>
      <c r="B39" s="81" t="s">
        <v>106</v>
      </c>
      <c r="C39" s="80">
        <v>300</v>
      </c>
      <c r="D39" s="80">
        <v>0</v>
      </c>
      <c r="E39" s="79">
        <f t="shared" si="2"/>
        <v>0</v>
      </c>
    </row>
    <row r="40" spans="1:6" x14ac:dyDescent="0.25">
      <c r="A40" s="81" t="s">
        <v>111</v>
      </c>
      <c r="B40" s="81" t="s">
        <v>112</v>
      </c>
      <c r="C40" s="80">
        <v>1700</v>
      </c>
      <c r="D40" s="80">
        <v>982.02</v>
      </c>
      <c r="E40" s="79">
        <f t="shared" si="2"/>
        <v>57.765882352941176</v>
      </c>
    </row>
    <row r="41" spans="1:6" x14ac:dyDescent="0.25">
      <c r="A41" s="81" t="s">
        <v>113</v>
      </c>
      <c r="B41" s="81" t="s">
        <v>114</v>
      </c>
      <c r="C41" s="80">
        <v>100</v>
      </c>
      <c r="D41" s="80">
        <v>0</v>
      </c>
      <c r="E41" s="79">
        <f t="shared" si="2"/>
        <v>0</v>
      </c>
    </row>
    <row r="42" spans="1:6" x14ac:dyDescent="0.25">
      <c r="A42" s="81" t="s">
        <v>115</v>
      </c>
      <c r="B42" s="81" t="s">
        <v>116</v>
      </c>
      <c r="C42" s="80">
        <v>50</v>
      </c>
      <c r="D42" s="80">
        <v>0</v>
      </c>
      <c r="E42" s="79">
        <f t="shared" si="2"/>
        <v>0</v>
      </c>
    </row>
    <row r="43" spans="1:6" x14ac:dyDescent="0.25">
      <c r="A43" s="81" t="s">
        <v>121</v>
      </c>
      <c r="B43" s="81" t="s">
        <v>108</v>
      </c>
      <c r="C43" s="80">
        <v>200</v>
      </c>
      <c r="D43" s="80">
        <v>400</v>
      </c>
      <c r="E43" s="79">
        <f t="shared" si="2"/>
        <v>200</v>
      </c>
    </row>
    <row r="44" spans="1:6" x14ac:dyDescent="0.25">
      <c r="A44" s="81" t="s">
        <v>122</v>
      </c>
      <c r="B44" s="81" t="s">
        <v>123</v>
      </c>
      <c r="C44" s="80">
        <v>200</v>
      </c>
      <c r="D44" s="80">
        <v>0.59</v>
      </c>
      <c r="E44" s="79">
        <f t="shared" si="2"/>
        <v>0.29499999999999998</v>
      </c>
    </row>
    <row r="45" spans="1:6" x14ac:dyDescent="0.25">
      <c r="A45" s="81" t="s">
        <v>126</v>
      </c>
      <c r="B45" s="81" t="s">
        <v>127</v>
      </c>
      <c r="C45" s="80">
        <v>100</v>
      </c>
      <c r="D45" s="80">
        <v>0</v>
      </c>
      <c r="E45" s="79">
        <f t="shared" si="2"/>
        <v>0</v>
      </c>
    </row>
    <row r="46" spans="1:6" x14ac:dyDescent="0.25">
      <c r="A46" s="81" t="s">
        <v>128</v>
      </c>
      <c r="B46" s="81" t="s">
        <v>129</v>
      </c>
      <c r="C46" s="80">
        <v>50</v>
      </c>
      <c r="D46" s="80">
        <v>0.59</v>
      </c>
      <c r="E46" s="79">
        <f t="shared" si="2"/>
        <v>1.18</v>
      </c>
    </row>
    <row r="47" spans="1:6" x14ac:dyDescent="0.25">
      <c r="A47" s="81" t="s">
        <v>199</v>
      </c>
      <c r="B47" s="81" t="s">
        <v>200</v>
      </c>
      <c r="C47" s="80">
        <v>50</v>
      </c>
      <c r="D47" s="80">
        <v>0</v>
      </c>
      <c r="E47" s="79">
        <f t="shared" si="2"/>
        <v>0</v>
      </c>
    </row>
    <row r="48" spans="1:6" x14ac:dyDescent="0.25">
      <c r="A48" s="85" t="s">
        <v>153</v>
      </c>
      <c r="B48" s="85" t="s">
        <v>154</v>
      </c>
      <c r="C48" s="84">
        <v>99450</v>
      </c>
      <c r="D48" s="84">
        <v>102955.11</v>
      </c>
      <c r="E48" s="79">
        <f t="shared" si="2"/>
        <v>103.52449472096529</v>
      </c>
    </row>
    <row r="49" spans="1:6" x14ac:dyDescent="0.25">
      <c r="A49" s="83" t="s">
        <v>155</v>
      </c>
      <c r="B49" s="83" t="s">
        <v>156</v>
      </c>
      <c r="C49" s="82">
        <v>99450</v>
      </c>
      <c r="D49" s="82">
        <v>102955.11</v>
      </c>
      <c r="E49" s="79">
        <f t="shared" si="2"/>
        <v>103.52449472096529</v>
      </c>
    </row>
    <row r="50" spans="1:6" x14ac:dyDescent="0.25">
      <c r="A50" s="81" t="s">
        <v>61</v>
      </c>
      <c r="B50" s="81" t="s">
        <v>62</v>
      </c>
      <c r="C50" s="80">
        <v>98550</v>
      </c>
      <c r="D50" s="80">
        <v>101911.7</v>
      </c>
      <c r="E50" s="79">
        <f t="shared" si="2"/>
        <v>103.41116184677827</v>
      </c>
    </row>
    <row r="51" spans="1:6" x14ac:dyDescent="0.25">
      <c r="A51" s="81" t="s">
        <v>65</v>
      </c>
      <c r="B51" s="81" t="s">
        <v>66</v>
      </c>
      <c r="C51" s="80">
        <v>4800</v>
      </c>
      <c r="D51" s="80">
        <v>4690.8999999999996</v>
      </c>
      <c r="E51" s="79">
        <f t="shared" si="2"/>
        <v>97.727083333333326</v>
      </c>
      <c r="F51" s="35"/>
    </row>
    <row r="52" spans="1:6" x14ac:dyDescent="0.25">
      <c r="A52" s="81" t="s">
        <v>69</v>
      </c>
      <c r="B52" s="81" t="s">
        <v>70</v>
      </c>
      <c r="C52" s="80">
        <v>1500</v>
      </c>
      <c r="D52" s="80">
        <v>1580</v>
      </c>
      <c r="E52" s="79">
        <f t="shared" si="2"/>
        <v>105.33333333333333</v>
      </c>
    </row>
    <row r="53" spans="1:6" x14ac:dyDescent="0.25">
      <c r="A53" s="81" t="s">
        <v>71</v>
      </c>
      <c r="B53" s="81" t="s">
        <v>72</v>
      </c>
      <c r="C53" s="80">
        <v>100</v>
      </c>
      <c r="D53" s="80">
        <v>0</v>
      </c>
      <c r="E53" s="79">
        <f t="shared" si="2"/>
        <v>0</v>
      </c>
    </row>
    <row r="54" spans="1:6" x14ac:dyDescent="0.25">
      <c r="A54" s="81" t="s">
        <v>75</v>
      </c>
      <c r="B54" s="81" t="s">
        <v>76</v>
      </c>
      <c r="C54" s="80">
        <v>15000</v>
      </c>
      <c r="D54" s="80">
        <v>17675.580000000002</v>
      </c>
      <c r="E54" s="79">
        <f t="shared" si="2"/>
        <v>117.83720000000002</v>
      </c>
      <c r="F54" s="63"/>
    </row>
    <row r="55" spans="1:6" x14ac:dyDescent="0.25">
      <c r="A55" s="81" t="s">
        <v>77</v>
      </c>
      <c r="B55" s="81" t="s">
        <v>78</v>
      </c>
      <c r="C55" s="80">
        <v>0</v>
      </c>
      <c r="D55" s="80">
        <v>2418.4899999999998</v>
      </c>
      <c r="E55" s="79"/>
    </row>
    <row r="56" spans="1:6" x14ac:dyDescent="0.25">
      <c r="A56" s="81" t="s">
        <v>79</v>
      </c>
      <c r="B56" s="81" t="s">
        <v>80</v>
      </c>
      <c r="C56" s="80">
        <v>24150</v>
      </c>
      <c r="D56" s="80">
        <v>21490.52</v>
      </c>
      <c r="E56" s="79">
        <f t="shared" ref="E56:E67" si="3">D56/C56*100</f>
        <v>88.987660455486534</v>
      </c>
    </row>
    <row r="57" spans="1:6" x14ac:dyDescent="0.25">
      <c r="A57" s="81" t="s">
        <v>81</v>
      </c>
      <c r="B57" s="81" t="s">
        <v>82</v>
      </c>
      <c r="C57" s="80">
        <v>3300</v>
      </c>
      <c r="D57" s="80">
        <v>6435.48</v>
      </c>
      <c r="E57" s="79">
        <f t="shared" si="3"/>
        <v>195.01454545454544</v>
      </c>
      <c r="F57" s="35"/>
    </row>
    <row r="58" spans="1:6" x14ac:dyDescent="0.25">
      <c r="A58" s="81" t="s">
        <v>83</v>
      </c>
      <c r="B58" s="81" t="s">
        <v>244</v>
      </c>
      <c r="C58" s="80">
        <v>1000</v>
      </c>
      <c r="D58" s="80">
        <v>277.2</v>
      </c>
      <c r="E58" s="79">
        <f t="shared" si="3"/>
        <v>27.72</v>
      </c>
    </row>
    <row r="59" spans="1:6" x14ac:dyDescent="0.25">
      <c r="A59" s="81" t="s">
        <v>85</v>
      </c>
      <c r="B59" s="81" t="s">
        <v>86</v>
      </c>
      <c r="C59" s="80">
        <v>1300</v>
      </c>
      <c r="D59" s="80">
        <v>1538.63</v>
      </c>
      <c r="E59" s="79">
        <f t="shared" si="3"/>
        <v>118.35615384615386</v>
      </c>
      <c r="F59" s="63"/>
    </row>
    <row r="60" spans="1:6" x14ac:dyDescent="0.25">
      <c r="A60" s="81" t="s">
        <v>89</v>
      </c>
      <c r="B60" s="81" t="s">
        <v>243</v>
      </c>
      <c r="C60" s="80">
        <v>2700</v>
      </c>
      <c r="D60" s="80">
        <v>2636.06</v>
      </c>
      <c r="E60" s="79">
        <f t="shared" si="3"/>
        <v>97.631851851851849</v>
      </c>
    </row>
    <row r="61" spans="1:6" x14ac:dyDescent="0.25">
      <c r="A61" s="81" t="s">
        <v>91</v>
      </c>
      <c r="B61" s="81" t="s">
        <v>237</v>
      </c>
      <c r="C61" s="80">
        <v>6100</v>
      </c>
      <c r="D61" s="80">
        <v>6378.76</v>
      </c>
      <c r="E61" s="79">
        <f t="shared" si="3"/>
        <v>104.56983606557377</v>
      </c>
    </row>
    <row r="62" spans="1:6" x14ac:dyDescent="0.25">
      <c r="A62" s="81" t="s">
        <v>93</v>
      </c>
      <c r="B62" s="81" t="s">
        <v>94</v>
      </c>
      <c r="C62" s="80">
        <v>300</v>
      </c>
      <c r="D62" s="80">
        <v>0</v>
      </c>
      <c r="E62" s="79">
        <f t="shared" si="3"/>
        <v>0</v>
      </c>
    </row>
    <row r="63" spans="1:6" x14ac:dyDescent="0.25">
      <c r="A63" s="81" t="s">
        <v>95</v>
      </c>
      <c r="B63" s="81" t="s">
        <v>96</v>
      </c>
      <c r="C63" s="80">
        <v>10500</v>
      </c>
      <c r="D63" s="80">
        <v>9802.34</v>
      </c>
      <c r="E63" s="79">
        <f t="shared" si="3"/>
        <v>93.355619047619058</v>
      </c>
    </row>
    <row r="64" spans="1:6" x14ac:dyDescent="0.25">
      <c r="A64" s="81" t="s">
        <v>97</v>
      </c>
      <c r="B64" s="81" t="s">
        <v>98</v>
      </c>
      <c r="C64" s="80">
        <v>800</v>
      </c>
      <c r="D64" s="80">
        <v>1292.3699999999999</v>
      </c>
      <c r="E64" s="79">
        <f t="shared" si="3"/>
        <v>161.54624999999999</v>
      </c>
    </row>
    <row r="65" spans="1:6" x14ac:dyDescent="0.25">
      <c r="A65" s="81" t="s">
        <v>99</v>
      </c>
      <c r="B65" s="81" t="s">
        <v>100</v>
      </c>
      <c r="C65" s="80">
        <v>700</v>
      </c>
      <c r="D65" s="80">
        <v>1059.8699999999999</v>
      </c>
      <c r="E65" s="79">
        <f t="shared" si="3"/>
        <v>151.40999999999997</v>
      </c>
      <c r="F65" s="63"/>
    </row>
    <row r="66" spans="1:6" x14ac:dyDescent="0.25">
      <c r="A66" s="81" t="s">
        <v>101</v>
      </c>
      <c r="B66" s="81" t="s">
        <v>102</v>
      </c>
      <c r="C66" s="80">
        <v>11500</v>
      </c>
      <c r="D66" s="80">
        <v>8957.94</v>
      </c>
      <c r="E66" s="79">
        <f t="shared" si="3"/>
        <v>77.895130434782615</v>
      </c>
      <c r="F66" s="35"/>
    </row>
    <row r="67" spans="1:6" x14ac:dyDescent="0.25">
      <c r="A67" s="81" t="s">
        <v>103</v>
      </c>
      <c r="B67" s="81" t="s">
        <v>104</v>
      </c>
      <c r="C67" s="80">
        <v>6500</v>
      </c>
      <c r="D67" s="80">
        <v>7566.93</v>
      </c>
      <c r="E67" s="79">
        <f t="shared" si="3"/>
        <v>116.41430769230769</v>
      </c>
    </row>
    <row r="68" spans="1:6" x14ac:dyDescent="0.25">
      <c r="A68" s="81" t="s">
        <v>105</v>
      </c>
      <c r="B68" s="81" t="s">
        <v>106</v>
      </c>
      <c r="C68" s="80">
        <v>1600</v>
      </c>
      <c r="D68" s="80">
        <v>1224.92</v>
      </c>
      <c r="E68" s="79"/>
    </row>
    <row r="69" spans="1:6" x14ac:dyDescent="0.25">
      <c r="A69" s="81" t="s">
        <v>111</v>
      </c>
      <c r="B69" s="81" t="s">
        <v>112</v>
      </c>
      <c r="C69" s="80">
        <v>0</v>
      </c>
      <c r="D69" s="80">
        <v>0</v>
      </c>
      <c r="E69" s="79"/>
    </row>
    <row r="70" spans="1:6" x14ac:dyDescent="0.25">
      <c r="A70" s="81" t="s">
        <v>113</v>
      </c>
      <c r="B70" s="81" t="s">
        <v>114</v>
      </c>
      <c r="C70" s="80">
        <v>300</v>
      </c>
      <c r="D70" s="80">
        <v>0</v>
      </c>
      <c r="E70" s="79">
        <f>D70/C70*100</f>
        <v>0</v>
      </c>
    </row>
    <row r="71" spans="1:6" x14ac:dyDescent="0.25">
      <c r="A71" s="81" t="s">
        <v>115</v>
      </c>
      <c r="B71" s="81" t="s">
        <v>116</v>
      </c>
      <c r="C71" s="80">
        <v>100</v>
      </c>
      <c r="D71" s="80">
        <v>0</v>
      </c>
      <c r="E71" s="79"/>
    </row>
    <row r="72" spans="1:6" x14ac:dyDescent="0.25">
      <c r="A72" s="81" t="s">
        <v>117</v>
      </c>
      <c r="B72" s="81" t="s">
        <v>118</v>
      </c>
      <c r="C72" s="80">
        <v>300</v>
      </c>
      <c r="D72" s="80">
        <v>107.13</v>
      </c>
      <c r="E72" s="79"/>
    </row>
    <row r="73" spans="1:6" x14ac:dyDescent="0.25">
      <c r="A73" s="81" t="s">
        <v>121</v>
      </c>
      <c r="B73" s="81" t="s">
        <v>108</v>
      </c>
      <c r="C73" s="80">
        <v>6000</v>
      </c>
      <c r="D73" s="80">
        <v>6778.58</v>
      </c>
      <c r="E73" s="79">
        <f t="shared" ref="E73:E81" si="4">D73/C73*100</f>
        <v>112.97633333333333</v>
      </c>
    </row>
    <row r="74" spans="1:6" x14ac:dyDescent="0.25">
      <c r="A74" s="81" t="s">
        <v>122</v>
      </c>
      <c r="B74" s="81" t="s">
        <v>123</v>
      </c>
      <c r="C74" s="80">
        <v>900</v>
      </c>
      <c r="D74" s="80">
        <v>1043.4100000000001</v>
      </c>
      <c r="E74" s="79">
        <f t="shared" si="4"/>
        <v>115.93444444444445</v>
      </c>
    </row>
    <row r="75" spans="1:6" x14ac:dyDescent="0.25">
      <c r="A75" s="81" t="s">
        <v>126</v>
      </c>
      <c r="B75" s="81" t="s">
        <v>127</v>
      </c>
      <c r="C75" s="80">
        <v>900</v>
      </c>
      <c r="D75" s="80">
        <v>1043.4100000000001</v>
      </c>
      <c r="E75" s="79">
        <f t="shared" si="4"/>
        <v>115.93444444444445</v>
      </c>
    </row>
    <row r="76" spans="1:6" x14ac:dyDescent="0.25">
      <c r="A76" s="85" t="s">
        <v>157</v>
      </c>
      <c r="B76" s="85" t="s">
        <v>158</v>
      </c>
      <c r="C76" s="84">
        <v>621200</v>
      </c>
      <c r="D76" s="84">
        <v>627493.62</v>
      </c>
      <c r="E76" s="79">
        <f t="shared" si="4"/>
        <v>101.01313908564069</v>
      </c>
    </row>
    <row r="77" spans="1:6" x14ac:dyDescent="0.25">
      <c r="A77" s="83" t="s">
        <v>159</v>
      </c>
      <c r="B77" s="83" t="s">
        <v>160</v>
      </c>
      <c r="C77" s="82">
        <v>619000</v>
      </c>
      <c r="D77" s="82">
        <v>627493.62</v>
      </c>
      <c r="E77" s="79">
        <f t="shared" si="4"/>
        <v>101.37215185783521</v>
      </c>
    </row>
    <row r="78" spans="1:6" x14ac:dyDescent="0.25">
      <c r="A78" s="81" t="s">
        <v>46</v>
      </c>
      <c r="B78" s="81" t="s">
        <v>47</v>
      </c>
      <c r="C78" s="80">
        <v>617200</v>
      </c>
      <c r="D78" s="80">
        <v>624222.18000000005</v>
      </c>
      <c r="E78" s="79">
        <f t="shared" si="4"/>
        <v>101.13774789371355</v>
      </c>
    </row>
    <row r="79" spans="1:6" x14ac:dyDescent="0.25">
      <c r="A79" s="81" t="s">
        <v>50</v>
      </c>
      <c r="B79" s="81" t="s">
        <v>51</v>
      </c>
      <c r="C79" s="80">
        <v>510000</v>
      </c>
      <c r="D79" s="80">
        <v>517095.21</v>
      </c>
      <c r="E79" s="79">
        <f t="shared" si="4"/>
        <v>101.39121764705882</v>
      </c>
    </row>
    <row r="80" spans="1:6" x14ac:dyDescent="0.25">
      <c r="A80" s="81" t="s">
        <v>54</v>
      </c>
      <c r="B80" s="81" t="s">
        <v>53</v>
      </c>
      <c r="C80" s="80">
        <v>20200</v>
      </c>
      <c r="D80" s="80">
        <v>21446.32</v>
      </c>
      <c r="E80" s="79">
        <f t="shared" si="4"/>
        <v>106.16990099009899</v>
      </c>
    </row>
    <row r="81" spans="1:6" x14ac:dyDescent="0.25">
      <c r="A81" s="81" t="s">
        <v>57</v>
      </c>
      <c r="B81" s="81" t="s">
        <v>58</v>
      </c>
      <c r="C81" s="80">
        <v>87000</v>
      </c>
      <c r="D81" s="80">
        <v>85680.65</v>
      </c>
      <c r="E81" s="79">
        <f t="shared" si="4"/>
        <v>98.483505747126429</v>
      </c>
    </row>
    <row r="82" spans="1:6" x14ac:dyDescent="0.25">
      <c r="A82" s="81" t="s">
        <v>59</v>
      </c>
      <c r="B82" s="81" t="s">
        <v>60</v>
      </c>
      <c r="C82" s="80">
        <v>0</v>
      </c>
      <c r="D82" s="80">
        <v>0</v>
      </c>
      <c r="E82" s="79"/>
    </row>
    <row r="83" spans="1:6" x14ac:dyDescent="0.25">
      <c r="A83" s="81" t="s">
        <v>61</v>
      </c>
      <c r="B83" s="81" t="s">
        <v>62</v>
      </c>
      <c r="C83" s="80">
        <v>1800</v>
      </c>
      <c r="D83" s="80">
        <v>3271.44</v>
      </c>
      <c r="E83" s="79"/>
    </row>
    <row r="84" spans="1:6" x14ac:dyDescent="0.25">
      <c r="A84" s="81" t="s">
        <v>75</v>
      </c>
      <c r="B84" s="81" t="s">
        <v>76</v>
      </c>
      <c r="C84" s="80">
        <v>0</v>
      </c>
      <c r="D84" s="80">
        <v>0</v>
      </c>
      <c r="E84" s="79"/>
    </row>
    <row r="85" spans="1:6" ht="409.6" hidden="1" customHeight="1" x14ac:dyDescent="0.25">
      <c r="A85" s="81" t="s">
        <v>77</v>
      </c>
      <c r="B85" s="81" t="s">
        <v>78</v>
      </c>
      <c r="C85" s="80">
        <v>0</v>
      </c>
      <c r="D85" s="80">
        <v>942.13</v>
      </c>
      <c r="E85" s="79"/>
    </row>
    <row r="86" spans="1:6" x14ac:dyDescent="0.25">
      <c r="A86" s="81" t="s">
        <v>101</v>
      </c>
      <c r="B86" s="81" t="s">
        <v>102</v>
      </c>
      <c r="C86" s="80">
        <v>0</v>
      </c>
      <c r="D86" s="80">
        <v>0</v>
      </c>
      <c r="E86" s="79"/>
    </row>
    <row r="87" spans="1:6" x14ac:dyDescent="0.25">
      <c r="A87" s="81" t="s">
        <v>117</v>
      </c>
      <c r="B87" s="81" t="s">
        <v>118</v>
      </c>
      <c r="C87" s="80">
        <v>1800</v>
      </c>
      <c r="D87" s="80">
        <v>2329.31</v>
      </c>
      <c r="E87" s="79">
        <f>D87/C87*100</f>
        <v>129.4061111111111</v>
      </c>
      <c r="F87" s="63"/>
    </row>
    <row r="88" spans="1:6" x14ac:dyDescent="0.25">
      <c r="A88" s="81" t="s">
        <v>119</v>
      </c>
      <c r="B88" s="81" t="s">
        <v>120</v>
      </c>
      <c r="C88" s="80">
        <v>0</v>
      </c>
      <c r="D88" s="80">
        <v>0</v>
      </c>
      <c r="E88" s="79"/>
    </row>
    <row r="89" spans="1:6" x14ac:dyDescent="0.25">
      <c r="A89" s="81" t="s">
        <v>122</v>
      </c>
      <c r="B89" s="81" t="s">
        <v>123</v>
      </c>
      <c r="C89" s="80">
        <v>0</v>
      </c>
      <c r="D89" s="80">
        <v>0</v>
      </c>
      <c r="E89" s="79"/>
    </row>
    <row r="90" spans="1:6" x14ac:dyDescent="0.25">
      <c r="A90" s="81" t="s">
        <v>128</v>
      </c>
      <c r="B90" s="81" t="s">
        <v>129</v>
      </c>
      <c r="C90" s="80">
        <v>0</v>
      </c>
      <c r="D90" s="80">
        <v>0</v>
      </c>
      <c r="E90" s="79"/>
    </row>
    <row r="91" spans="1:6" x14ac:dyDescent="0.25">
      <c r="A91" s="83" t="s">
        <v>161</v>
      </c>
      <c r="B91" s="83" t="s">
        <v>162</v>
      </c>
      <c r="C91" s="82">
        <v>2200</v>
      </c>
      <c r="D91" s="82">
        <v>0</v>
      </c>
      <c r="E91" s="79">
        <f>D91/C91*100</f>
        <v>0</v>
      </c>
    </row>
    <row r="92" spans="1:6" x14ac:dyDescent="0.25">
      <c r="A92" s="81" t="s">
        <v>61</v>
      </c>
      <c r="B92" s="81" t="s">
        <v>62</v>
      </c>
      <c r="C92" s="80">
        <v>2200</v>
      </c>
      <c r="D92" s="80">
        <v>0</v>
      </c>
      <c r="E92" s="79">
        <f>D92/C92*100</f>
        <v>0</v>
      </c>
    </row>
    <row r="93" spans="1:6" x14ac:dyDescent="0.25">
      <c r="A93" s="81" t="s">
        <v>75</v>
      </c>
      <c r="B93" s="81" t="s">
        <v>76</v>
      </c>
      <c r="C93" s="80">
        <v>1000</v>
      </c>
      <c r="D93" s="80">
        <v>0</v>
      </c>
      <c r="E93" s="79">
        <f>D93/C93*100</f>
        <v>0</v>
      </c>
    </row>
    <row r="94" spans="1:6" x14ac:dyDescent="0.25">
      <c r="A94" s="81" t="s">
        <v>101</v>
      </c>
      <c r="B94" s="81" t="s">
        <v>102</v>
      </c>
      <c r="C94" s="80">
        <v>400</v>
      </c>
      <c r="D94" s="80">
        <v>0</v>
      </c>
      <c r="E94" s="79">
        <f>D94/C94*100</f>
        <v>0</v>
      </c>
    </row>
    <row r="95" spans="1:6" x14ac:dyDescent="0.25">
      <c r="A95" s="81" t="s">
        <v>103</v>
      </c>
      <c r="B95" s="81" t="s">
        <v>104</v>
      </c>
      <c r="C95" s="80">
        <v>0</v>
      </c>
      <c r="D95" s="80">
        <v>0</v>
      </c>
      <c r="E95" s="79"/>
    </row>
    <row r="96" spans="1:6" x14ac:dyDescent="0.25">
      <c r="A96" s="81" t="s">
        <v>105</v>
      </c>
      <c r="B96" s="81" t="s">
        <v>106</v>
      </c>
      <c r="C96" s="80">
        <v>0</v>
      </c>
      <c r="D96" s="80">
        <v>0</v>
      </c>
      <c r="E96" s="79"/>
    </row>
    <row r="97" spans="1:6" x14ac:dyDescent="0.25">
      <c r="A97" s="81" t="s">
        <v>121</v>
      </c>
      <c r="B97" s="81" t="s">
        <v>108</v>
      </c>
      <c r="C97" s="80">
        <v>800</v>
      </c>
      <c r="D97" s="80">
        <v>0</v>
      </c>
      <c r="E97" s="79">
        <f>D97/C97*100</f>
        <v>0</v>
      </c>
    </row>
    <row r="98" spans="1:6" x14ac:dyDescent="0.25">
      <c r="A98" s="85" t="s">
        <v>202</v>
      </c>
      <c r="B98" s="85" t="s">
        <v>203</v>
      </c>
      <c r="C98" s="84">
        <v>100</v>
      </c>
      <c r="D98" s="84">
        <v>202</v>
      </c>
      <c r="E98" s="79">
        <f>D98/C98*100</f>
        <v>202</v>
      </c>
    </row>
    <row r="99" spans="1:6" x14ac:dyDescent="0.25">
      <c r="A99" s="83" t="s">
        <v>204</v>
      </c>
      <c r="B99" s="83" t="s">
        <v>203</v>
      </c>
      <c r="C99" s="82">
        <v>100</v>
      </c>
      <c r="D99" s="82">
        <v>202</v>
      </c>
      <c r="E99" s="79">
        <f>D99/C99*100</f>
        <v>202</v>
      </c>
    </row>
    <row r="100" spans="1:6" x14ac:dyDescent="0.25">
      <c r="A100" s="81" t="s">
        <v>61</v>
      </c>
      <c r="B100" s="81" t="s">
        <v>62</v>
      </c>
      <c r="C100" s="80">
        <v>100</v>
      </c>
      <c r="D100" s="80">
        <v>202</v>
      </c>
      <c r="E100" s="79">
        <f>D100/C100*100</f>
        <v>202</v>
      </c>
      <c r="F100" s="63"/>
    </row>
    <row r="101" spans="1:6" x14ac:dyDescent="0.25">
      <c r="A101" s="81" t="s">
        <v>65</v>
      </c>
      <c r="B101" s="81" t="s">
        <v>66</v>
      </c>
      <c r="C101" s="80">
        <v>0</v>
      </c>
      <c r="D101" s="80">
        <v>151</v>
      </c>
      <c r="E101" s="79"/>
    </row>
    <row r="102" spans="1:6" x14ac:dyDescent="0.25">
      <c r="A102" s="81" t="s">
        <v>121</v>
      </c>
      <c r="B102" s="81" t="s">
        <v>108</v>
      </c>
      <c r="C102" s="80">
        <v>100</v>
      </c>
      <c r="D102" s="80">
        <v>51</v>
      </c>
      <c r="E102" s="79">
        <f t="shared" ref="E102:E113" si="5">D102/C102*100</f>
        <v>51</v>
      </c>
    </row>
    <row r="103" spans="1:6" x14ac:dyDescent="0.25">
      <c r="A103" s="87" t="s">
        <v>239</v>
      </c>
      <c r="B103" s="87" t="s">
        <v>238</v>
      </c>
      <c r="C103" s="86">
        <v>4500</v>
      </c>
      <c r="D103" s="86">
        <v>0</v>
      </c>
      <c r="E103" s="79">
        <f t="shared" si="5"/>
        <v>0</v>
      </c>
    </row>
    <row r="104" spans="1:6" x14ac:dyDescent="0.25">
      <c r="A104" s="85" t="s">
        <v>145</v>
      </c>
      <c r="B104" s="85" t="s">
        <v>164</v>
      </c>
      <c r="C104" s="84">
        <v>4500</v>
      </c>
      <c r="D104" s="84">
        <v>0</v>
      </c>
      <c r="E104" s="79">
        <f t="shared" si="5"/>
        <v>0</v>
      </c>
    </row>
    <row r="105" spans="1:6" x14ac:dyDescent="0.25">
      <c r="A105" s="83" t="s">
        <v>165</v>
      </c>
      <c r="B105" s="83" t="s">
        <v>164</v>
      </c>
      <c r="C105" s="82">
        <v>4500</v>
      </c>
      <c r="D105" s="82">
        <v>0</v>
      </c>
      <c r="E105" s="79">
        <f t="shared" si="5"/>
        <v>0</v>
      </c>
    </row>
    <row r="106" spans="1:6" x14ac:dyDescent="0.25">
      <c r="A106" s="81" t="s">
        <v>61</v>
      </c>
      <c r="B106" s="81" t="s">
        <v>62</v>
      </c>
      <c r="C106" s="80">
        <v>4500</v>
      </c>
      <c r="D106" s="80">
        <v>0</v>
      </c>
      <c r="E106" s="79">
        <f t="shared" si="5"/>
        <v>0</v>
      </c>
    </row>
    <row r="107" spans="1:6" x14ac:dyDescent="0.25">
      <c r="A107" s="81" t="s">
        <v>121</v>
      </c>
      <c r="B107" s="81" t="s">
        <v>108</v>
      </c>
      <c r="C107" s="80">
        <v>4500</v>
      </c>
      <c r="D107" s="80">
        <v>0</v>
      </c>
      <c r="E107" s="79">
        <f t="shared" si="5"/>
        <v>0</v>
      </c>
    </row>
    <row r="108" spans="1:6" ht="20.399999999999999" x14ac:dyDescent="0.25">
      <c r="A108" s="87" t="s">
        <v>178</v>
      </c>
      <c r="B108" s="87" t="s">
        <v>183</v>
      </c>
      <c r="C108" s="86">
        <v>46450</v>
      </c>
      <c r="D108" s="86">
        <v>17963.27</v>
      </c>
      <c r="E108" s="79">
        <f t="shared" si="5"/>
        <v>38.672271259418736</v>
      </c>
    </row>
    <row r="109" spans="1:6" x14ac:dyDescent="0.25">
      <c r="A109" s="85" t="s">
        <v>145</v>
      </c>
      <c r="B109" s="85" t="s">
        <v>164</v>
      </c>
      <c r="C109" s="84">
        <v>32600</v>
      </c>
      <c r="D109" s="84">
        <v>15705.3</v>
      </c>
      <c r="E109" s="79">
        <f t="shared" si="5"/>
        <v>48.175766871165642</v>
      </c>
    </row>
    <row r="110" spans="1:6" x14ac:dyDescent="0.25">
      <c r="A110" s="83" t="s">
        <v>165</v>
      </c>
      <c r="B110" s="83" t="s">
        <v>164</v>
      </c>
      <c r="C110" s="82">
        <v>28100</v>
      </c>
      <c r="D110" s="82">
        <v>15705.3</v>
      </c>
      <c r="E110" s="79">
        <f t="shared" si="5"/>
        <v>55.890747330960856</v>
      </c>
    </row>
    <row r="111" spans="1:6" x14ac:dyDescent="0.25">
      <c r="A111" s="81" t="s">
        <v>61</v>
      </c>
      <c r="B111" s="81" t="s">
        <v>62</v>
      </c>
      <c r="C111" s="80">
        <v>8300</v>
      </c>
      <c r="D111" s="80">
        <v>0</v>
      </c>
      <c r="E111" s="79">
        <f t="shared" si="5"/>
        <v>0</v>
      </c>
    </row>
    <row r="112" spans="1:6" x14ac:dyDescent="0.25">
      <c r="A112" s="81" t="s">
        <v>91</v>
      </c>
      <c r="B112" s="81" t="s">
        <v>237</v>
      </c>
      <c r="C112" s="80">
        <v>8300</v>
      </c>
      <c r="D112" s="80">
        <v>0</v>
      </c>
      <c r="E112" s="79">
        <f t="shared" si="5"/>
        <v>0</v>
      </c>
    </row>
    <row r="113" spans="1:6" x14ac:dyDescent="0.25">
      <c r="A113" s="81" t="s">
        <v>130</v>
      </c>
      <c r="B113" s="81" t="s">
        <v>131</v>
      </c>
      <c r="C113" s="80">
        <v>19800</v>
      </c>
      <c r="D113" s="80">
        <v>15705.3</v>
      </c>
      <c r="E113" s="79">
        <f t="shared" si="5"/>
        <v>79.319696969696963</v>
      </c>
    </row>
    <row r="114" spans="1:6" x14ac:dyDescent="0.25">
      <c r="A114" s="81" t="s">
        <v>231</v>
      </c>
      <c r="B114" s="81" t="s">
        <v>230</v>
      </c>
      <c r="C114" s="80">
        <v>0</v>
      </c>
      <c r="D114" s="80">
        <v>0</v>
      </c>
      <c r="E114" s="79"/>
    </row>
    <row r="115" spans="1:6" x14ac:dyDescent="0.25">
      <c r="A115" s="81" t="s">
        <v>134</v>
      </c>
      <c r="B115" s="81" t="s">
        <v>135</v>
      </c>
      <c r="C115" s="80">
        <v>1200</v>
      </c>
      <c r="D115" s="80">
        <v>4172.5</v>
      </c>
      <c r="E115" s="79">
        <f>D115/C115*100</f>
        <v>347.70833333333331</v>
      </c>
      <c r="F115" s="63"/>
    </row>
    <row r="116" spans="1:6" x14ac:dyDescent="0.25">
      <c r="A116" s="81" t="s">
        <v>235</v>
      </c>
      <c r="B116" s="81" t="s">
        <v>234</v>
      </c>
      <c r="C116" s="80">
        <v>0</v>
      </c>
      <c r="D116" s="80">
        <v>2717.9</v>
      </c>
      <c r="E116" s="79"/>
    </row>
    <row r="117" spans="1:6" x14ac:dyDescent="0.25">
      <c r="A117" s="81" t="s">
        <v>233</v>
      </c>
      <c r="B117" s="81" t="s">
        <v>232</v>
      </c>
      <c r="C117" s="80">
        <v>0</v>
      </c>
      <c r="D117" s="80">
        <v>0</v>
      </c>
      <c r="E117" s="79"/>
    </row>
    <row r="118" spans="1:6" x14ac:dyDescent="0.25">
      <c r="A118" s="81" t="s">
        <v>138</v>
      </c>
      <c r="B118" s="81" t="s">
        <v>139</v>
      </c>
      <c r="C118" s="80">
        <v>18300</v>
      </c>
      <c r="D118" s="80">
        <v>8502.2800000000007</v>
      </c>
      <c r="E118" s="79">
        <f>D118/C118*100</f>
        <v>46.460546448087435</v>
      </c>
    </row>
    <row r="119" spans="1:6" x14ac:dyDescent="0.25">
      <c r="A119" s="81" t="s">
        <v>142</v>
      </c>
      <c r="B119" s="81" t="s">
        <v>143</v>
      </c>
      <c r="C119" s="80">
        <v>300</v>
      </c>
      <c r="D119" s="80">
        <v>312.62</v>
      </c>
      <c r="E119" s="79">
        <f>D119/C119*100</f>
        <v>104.20666666666666</v>
      </c>
    </row>
    <row r="120" spans="1:6" x14ac:dyDescent="0.25">
      <c r="A120" s="83" t="s">
        <v>148</v>
      </c>
      <c r="B120" s="83" t="s">
        <v>166</v>
      </c>
      <c r="C120" s="82">
        <v>4500</v>
      </c>
      <c r="D120" s="82">
        <v>0</v>
      </c>
      <c r="E120" s="79">
        <f>D120/C120*100</f>
        <v>0</v>
      </c>
    </row>
    <row r="121" spans="1:6" x14ac:dyDescent="0.25">
      <c r="A121" s="81" t="s">
        <v>130</v>
      </c>
      <c r="B121" s="81" t="s">
        <v>131</v>
      </c>
      <c r="C121" s="80">
        <v>4500</v>
      </c>
      <c r="D121" s="80">
        <v>0</v>
      </c>
      <c r="E121" s="79">
        <f>D121/C121*100</f>
        <v>0</v>
      </c>
    </row>
    <row r="122" spans="1:6" x14ac:dyDescent="0.25">
      <c r="A122" s="81" t="s">
        <v>231</v>
      </c>
      <c r="B122" s="81" t="s">
        <v>230</v>
      </c>
      <c r="C122" s="80">
        <v>0</v>
      </c>
      <c r="D122" s="80">
        <v>0</v>
      </c>
      <c r="E122" s="79"/>
    </row>
    <row r="123" spans="1:6" x14ac:dyDescent="0.25">
      <c r="A123" s="81" t="s">
        <v>134</v>
      </c>
      <c r="B123" s="81" t="s">
        <v>135</v>
      </c>
      <c r="C123" s="80">
        <v>3200</v>
      </c>
      <c r="D123" s="80">
        <v>0</v>
      </c>
      <c r="E123" s="79">
        <f t="shared" ref="E123:E130" si="6">D123/C123*100</f>
        <v>0</v>
      </c>
    </row>
    <row r="124" spans="1:6" x14ac:dyDescent="0.25">
      <c r="A124" s="81" t="s">
        <v>138</v>
      </c>
      <c r="B124" s="81" t="s">
        <v>139</v>
      </c>
      <c r="C124" s="80">
        <v>1300</v>
      </c>
      <c r="D124" s="80">
        <v>0</v>
      </c>
      <c r="E124" s="79">
        <f t="shared" si="6"/>
        <v>0</v>
      </c>
    </row>
    <row r="125" spans="1:6" x14ac:dyDescent="0.25">
      <c r="A125" s="85" t="s">
        <v>153</v>
      </c>
      <c r="B125" s="85" t="s">
        <v>154</v>
      </c>
      <c r="C125" s="84">
        <v>12850</v>
      </c>
      <c r="D125" s="84">
        <v>2257.9699999999998</v>
      </c>
      <c r="E125" s="79">
        <f t="shared" si="6"/>
        <v>17.571750972762644</v>
      </c>
    </row>
    <row r="126" spans="1:6" x14ac:dyDescent="0.25">
      <c r="A126" s="83" t="s">
        <v>155</v>
      </c>
      <c r="B126" s="83" t="s">
        <v>156</v>
      </c>
      <c r="C126" s="82">
        <v>12850</v>
      </c>
      <c r="D126" s="82">
        <v>2257.9699999999998</v>
      </c>
      <c r="E126" s="79">
        <f t="shared" si="6"/>
        <v>17.571750972762644</v>
      </c>
    </row>
    <row r="127" spans="1:6" x14ac:dyDescent="0.25">
      <c r="A127" s="81" t="s">
        <v>130</v>
      </c>
      <c r="B127" s="81" t="s">
        <v>131</v>
      </c>
      <c r="C127" s="80">
        <v>12850</v>
      </c>
      <c r="D127" s="80">
        <v>2257.9699999999998</v>
      </c>
      <c r="E127" s="79">
        <f t="shared" si="6"/>
        <v>17.571750972762644</v>
      </c>
    </row>
    <row r="128" spans="1:6" x14ac:dyDescent="0.25">
      <c r="A128" s="81" t="s">
        <v>134</v>
      </c>
      <c r="B128" s="81" t="s">
        <v>135</v>
      </c>
      <c r="C128" s="80">
        <v>5000</v>
      </c>
      <c r="D128" s="80">
        <v>34.99</v>
      </c>
      <c r="E128" s="79">
        <f t="shared" si="6"/>
        <v>0.69980000000000009</v>
      </c>
    </row>
    <row r="129" spans="1:5" x14ac:dyDescent="0.25">
      <c r="A129" s="81" t="s">
        <v>136</v>
      </c>
      <c r="B129" s="81" t="s">
        <v>137</v>
      </c>
      <c r="C129" s="80">
        <v>150</v>
      </c>
      <c r="D129" s="80">
        <v>1</v>
      </c>
      <c r="E129" s="79">
        <f t="shared" si="6"/>
        <v>0.66666666666666674</v>
      </c>
    </row>
    <row r="130" spans="1:5" x14ac:dyDescent="0.25">
      <c r="A130" s="81" t="s">
        <v>138</v>
      </c>
      <c r="B130" s="81" t="s">
        <v>139</v>
      </c>
      <c r="C130" s="80">
        <v>7700</v>
      </c>
      <c r="D130" s="80">
        <v>2213.75</v>
      </c>
      <c r="E130" s="79">
        <f t="shared" si="6"/>
        <v>28.749999999999996</v>
      </c>
    </row>
    <row r="131" spans="1:5" x14ac:dyDescent="0.25">
      <c r="A131" s="81" t="s">
        <v>142</v>
      </c>
      <c r="B131" s="81" t="s">
        <v>143</v>
      </c>
      <c r="C131" s="80">
        <v>0</v>
      </c>
      <c r="D131" s="80">
        <v>8.23</v>
      </c>
      <c r="E131" s="79"/>
    </row>
    <row r="132" spans="1:5" x14ac:dyDescent="0.25">
      <c r="A132" s="81" t="s">
        <v>229</v>
      </c>
      <c r="B132" s="81" t="s">
        <v>228</v>
      </c>
      <c r="C132" s="80">
        <v>0</v>
      </c>
      <c r="D132" s="80">
        <v>0</v>
      </c>
      <c r="E132" s="79"/>
    </row>
    <row r="133" spans="1:5" x14ac:dyDescent="0.25">
      <c r="A133" s="81" t="s">
        <v>227</v>
      </c>
      <c r="B133" s="81" t="s">
        <v>226</v>
      </c>
      <c r="C133" s="80">
        <v>0</v>
      </c>
      <c r="D133" s="80">
        <v>0</v>
      </c>
      <c r="E133" s="79"/>
    </row>
    <row r="134" spans="1:5" x14ac:dyDescent="0.25">
      <c r="A134" s="85" t="s">
        <v>157</v>
      </c>
      <c r="B134" s="85" t="s">
        <v>158</v>
      </c>
      <c r="C134" s="84">
        <v>1000</v>
      </c>
      <c r="D134" s="84">
        <v>0</v>
      </c>
      <c r="E134" s="79">
        <f>D134/C134*100</f>
        <v>0</v>
      </c>
    </row>
    <row r="135" spans="1:5" x14ac:dyDescent="0.25">
      <c r="A135" s="83" t="s">
        <v>161</v>
      </c>
      <c r="B135" s="83" t="s">
        <v>162</v>
      </c>
      <c r="C135" s="82">
        <v>1000</v>
      </c>
      <c r="D135" s="82">
        <v>0</v>
      </c>
      <c r="E135" s="79">
        <f>D135/C135*100</f>
        <v>0</v>
      </c>
    </row>
    <row r="136" spans="1:5" x14ac:dyDescent="0.25">
      <c r="A136" s="81" t="s">
        <v>130</v>
      </c>
      <c r="B136" s="81" t="s">
        <v>131</v>
      </c>
      <c r="C136" s="80">
        <v>1000</v>
      </c>
      <c r="D136" s="80">
        <v>0</v>
      </c>
      <c r="E136" s="79">
        <f>D136/C136*100</f>
        <v>0</v>
      </c>
    </row>
    <row r="137" spans="1:5" x14ac:dyDescent="0.25">
      <c r="A137" s="81" t="s">
        <v>134</v>
      </c>
      <c r="B137" s="81" t="s">
        <v>135</v>
      </c>
      <c r="C137" s="80">
        <v>1000</v>
      </c>
      <c r="D137" s="80">
        <v>0</v>
      </c>
      <c r="E137" s="79">
        <f>D137/C137*100</f>
        <v>0</v>
      </c>
    </row>
    <row r="138" spans="1:5" x14ac:dyDescent="0.25">
      <c r="A138" s="87" t="s">
        <v>225</v>
      </c>
      <c r="B138" s="87" t="s">
        <v>224</v>
      </c>
      <c r="C138" s="86">
        <v>0</v>
      </c>
      <c r="D138" s="86">
        <v>0</v>
      </c>
      <c r="E138" s="79"/>
    </row>
    <row r="139" spans="1:5" x14ac:dyDescent="0.25">
      <c r="A139" s="85" t="s">
        <v>157</v>
      </c>
      <c r="B139" s="85" t="s">
        <v>158</v>
      </c>
      <c r="C139" s="84">
        <v>0</v>
      </c>
      <c r="D139" s="84">
        <v>0</v>
      </c>
      <c r="E139" s="79"/>
    </row>
    <row r="140" spans="1:5" x14ac:dyDescent="0.25">
      <c r="A140" s="83" t="s">
        <v>159</v>
      </c>
      <c r="B140" s="83" t="s">
        <v>160</v>
      </c>
      <c r="C140" s="82">
        <v>0</v>
      </c>
      <c r="D140" s="82">
        <v>0</v>
      </c>
      <c r="E140" s="79"/>
    </row>
    <row r="141" spans="1:5" x14ac:dyDescent="0.25">
      <c r="A141" s="81" t="s">
        <v>223</v>
      </c>
      <c r="B141" s="81" t="s">
        <v>222</v>
      </c>
      <c r="C141" s="80">
        <v>0</v>
      </c>
      <c r="D141" s="80">
        <v>0</v>
      </c>
      <c r="E141" s="79"/>
    </row>
    <row r="142" spans="1:5" x14ac:dyDescent="0.25">
      <c r="A142" s="81" t="s">
        <v>221</v>
      </c>
      <c r="B142" s="81" t="s">
        <v>220</v>
      </c>
      <c r="C142" s="80">
        <v>0</v>
      </c>
      <c r="D142" s="80">
        <v>0</v>
      </c>
      <c r="E142" s="79"/>
    </row>
  </sheetData>
  <mergeCells count="6">
    <mergeCell ref="A7:B7"/>
    <mergeCell ref="A1:B1"/>
    <mergeCell ref="A2:B2"/>
    <mergeCell ref="A3:B3"/>
    <mergeCell ref="A5:E5"/>
    <mergeCell ref="A6:B6"/>
  </mergeCells>
  <pageMargins left="0" right="0" top="0" bottom="0.39375000000000004" header="0" footer="0"/>
  <pageSetup paperSize="0" orientation="portrait" horizontalDpi="0" verticalDpi="0"/>
  <headerFooter alignWithMargins="0">
    <oddFooter xml:space="preserve">&amp;L&amp;"Arial"&amp;8 Lista: LCW148RBPR &amp;C&amp;"Arial"&amp;8 Stranica 
&amp;B&amp;P&amp;B &amp;R&amp;"Arial"&amp;8 * OBRADA LC *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B193E-699A-452B-A060-37F622576CE0}">
  <dimension ref="A1:L89"/>
  <sheetViews>
    <sheetView workbookViewId="0">
      <selection activeCell="I32" sqref="I32"/>
    </sheetView>
  </sheetViews>
  <sheetFormatPr defaultRowHeight="13.2" x14ac:dyDescent="0.25"/>
  <cols>
    <col min="1" max="1" width="4.44140625" bestFit="1" customWidth="1"/>
    <col min="2" max="2" width="71.88671875" customWidth="1"/>
    <col min="3" max="3" width="11.6640625" customWidth="1"/>
    <col min="4" max="4" width="13.109375" customWidth="1"/>
    <col min="5" max="5" width="11.109375" customWidth="1"/>
    <col min="6" max="6" width="11.5546875" customWidth="1"/>
    <col min="7" max="7" width="12.109375" customWidth="1"/>
    <col min="9" max="10" width="11.33203125" bestFit="1" customWidth="1"/>
  </cols>
  <sheetData>
    <row r="1" spans="1:7" x14ac:dyDescent="0.25">
      <c r="A1" s="110" t="s">
        <v>0</v>
      </c>
      <c r="B1" s="104"/>
      <c r="C1" s="104"/>
    </row>
    <row r="2" spans="1:7" x14ac:dyDescent="0.25">
      <c r="A2" s="110" t="s">
        <v>1</v>
      </c>
      <c r="B2" s="104"/>
    </row>
    <row r="3" spans="1:7" ht="14.1" customHeight="1" x14ac:dyDescent="0.25">
      <c r="A3" s="110" t="s">
        <v>2</v>
      </c>
      <c r="B3" s="104"/>
    </row>
    <row r="5" spans="1:7" ht="15.6" x14ac:dyDescent="0.3">
      <c r="A5" s="111" t="s">
        <v>219</v>
      </c>
      <c r="B5" s="111"/>
      <c r="C5" s="111"/>
      <c r="D5" s="111"/>
      <c r="E5" s="111"/>
      <c r="F5" s="111"/>
      <c r="G5" s="111"/>
    </row>
    <row r="6" spans="1:7" ht="36" customHeight="1" x14ac:dyDescent="0.25">
      <c r="A6" s="105" t="s">
        <v>205</v>
      </c>
      <c r="B6" s="109"/>
      <c r="C6" s="2" t="s">
        <v>201</v>
      </c>
      <c r="D6" s="73" t="s">
        <v>217</v>
      </c>
      <c r="E6" s="2" t="s">
        <v>216</v>
      </c>
      <c r="F6" s="45" t="s">
        <v>215</v>
      </c>
      <c r="G6" s="46" t="s">
        <v>214</v>
      </c>
    </row>
    <row r="7" spans="1:7" x14ac:dyDescent="0.25">
      <c r="A7" s="109" t="s">
        <v>4</v>
      </c>
      <c r="B7" s="109"/>
      <c r="C7" s="2" t="s">
        <v>5</v>
      </c>
      <c r="D7" s="2" t="s">
        <v>6</v>
      </c>
      <c r="E7" s="2" t="s">
        <v>7</v>
      </c>
      <c r="F7" s="49" t="s">
        <v>8</v>
      </c>
      <c r="G7" s="49" t="s">
        <v>9</v>
      </c>
    </row>
    <row r="8" spans="1:7" x14ac:dyDescent="0.25">
      <c r="A8" s="78"/>
      <c r="B8" s="78" t="s">
        <v>10</v>
      </c>
      <c r="C8" s="77">
        <v>733133.49</v>
      </c>
      <c r="D8" s="76">
        <v>885500</v>
      </c>
      <c r="E8" s="76">
        <v>798834.32</v>
      </c>
      <c r="F8" s="50">
        <f>E8/C8*100</f>
        <v>108.96164626171966</v>
      </c>
      <c r="G8" s="50">
        <f>E8/D8*100</f>
        <v>90.212797289666852</v>
      </c>
    </row>
    <row r="9" spans="1:7" x14ac:dyDescent="0.25">
      <c r="A9" s="40" t="s">
        <v>11</v>
      </c>
      <c r="B9" s="40" t="s">
        <v>12</v>
      </c>
      <c r="C9" s="41">
        <v>733133.49</v>
      </c>
      <c r="D9" s="42">
        <v>859050</v>
      </c>
      <c r="E9" s="42">
        <v>798834.32</v>
      </c>
      <c r="F9" s="10">
        <f>E9/C9*100</f>
        <v>108.96164626171966</v>
      </c>
      <c r="G9" s="10">
        <f>E9/D9*100</f>
        <v>92.990433618532094</v>
      </c>
    </row>
    <row r="10" spans="1:7" x14ac:dyDescent="0.25">
      <c r="A10" s="40" t="s">
        <v>20</v>
      </c>
      <c r="B10" s="40" t="s">
        <v>21</v>
      </c>
      <c r="C10" s="41">
        <v>532647.88</v>
      </c>
      <c r="D10" s="42">
        <v>619000</v>
      </c>
      <c r="E10" s="42">
        <v>584499.54</v>
      </c>
      <c r="F10" s="10">
        <f>E10/C10*100</f>
        <v>109.73469752662868</v>
      </c>
      <c r="G10" s="10">
        <f>E10/D10*100</f>
        <v>94.42642003231019</v>
      </c>
    </row>
    <row r="11" spans="1:7" x14ac:dyDescent="0.25">
      <c r="A11" s="40" t="s">
        <v>22</v>
      </c>
      <c r="B11" s="40" t="s">
        <v>23</v>
      </c>
      <c r="C11" s="41">
        <v>532647.88</v>
      </c>
      <c r="D11" s="42">
        <v>619000</v>
      </c>
      <c r="E11" s="42">
        <v>584499.54</v>
      </c>
      <c r="F11" s="10">
        <f>E11/C11*100</f>
        <v>109.73469752662868</v>
      </c>
      <c r="G11" s="10">
        <f>E11/D11*100</f>
        <v>94.42642003231019</v>
      </c>
    </row>
    <row r="12" spans="1:7" x14ac:dyDescent="0.25">
      <c r="A12" s="40" t="s">
        <v>24</v>
      </c>
      <c r="B12" s="40" t="s">
        <v>25</v>
      </c>
      <c r="C12" s="41">
        <v>532647.88</v>
      </c>
      <c r="D12" s="42">
        <v>619000</v>
      </c>
      <c r="E12" s="42">
        <v>584499.54</v>
      </c>
      <c r="F12" s="10">
        <f>E12/C12*100</f>
        <v>109.73469752662868</v>
      </c>
      <c r="G12" s="10">
        <f>E12/D12*100</f>
        <v>94.42642003231019</v>
      </c>
    </row>
    <row r="13" spans="1:7" x14ac:dyDescent="0.25">
      <c r="A13" s="40" t="s">
        <v>26</v>
      </c>
      <c r="B13" s="40" t="s">
        <v>27</v>
      </c>
      <c r="C13" s="41">
        <v>0</v>
      </c>
      <c r="D13" s="42">
        <v>0</v>
      </c>
      <c r="E13" s="42">
        <v>0</v>
      </c>
      <c r="F13" s="10"/>
      <c r="G13" s="10"/>
    </row>
    <row r="14" spans="1:7" x14ac:dyDescent="0.25">
      <c r="A14" s="40" t="s">
        <v>28</v>
      </c>
      <c r="B14" s="40" t="s">
        <v>29</v>
      </c>
      <c r="C14" s="41">
        <v>0</v>
      </c>
      <c r="D14" s="42">
        <v>0</v>
      </c>
      <c r="E14" s="42">
        <v>0</v>
      </c>
      <c r="F14" s="10"/>
      <c r="G14" s="10"/>
    </row>
    <row r="15" spans="1:7" x14ac:dyDescent="0.25">
      <c r="A15" s="40" t="s">
        <v>30</v>
      </c>
      <c r="B15" s="40" t="s">
        <v>31</v>
      </c>
      <c r="C15" s="41">
        <v>0.08</v>
      </c>
      <c r="D15" s="42">
        <v>0</v>
      </c>
      <c r="E15" s="42">
        <v>0</v>
      </c>
      <c r="F15" s="10">
        <f t="shared" ref="F15:F20" si="0">E15/C15*100</f>
        <v>0</v>
      </c>
      <c r="G15" s="10"/>
    </row>
    <row r="16" spans="1:7" x14ac:dyDescent="0.25">
      <c r="A16" s="40" t="s">
        <v>32</v>
      </c>
      <c r="B16" s="40" t="s">
        <v>33</v>
      </c>
      <c r="C16" s="41">
        <v>0.08</v>
      </c>
      <c r="D16" s="42">
        <v>0</v>
      </c>
      <c r="E16" s="42">
        <v>0</v>
      </c>
      <c r="F16" s="10">
        <f t="shared" si="0"/>
        <v>0</v>
      </c>
      <c r="G16" s="10"/>
    </row>
    <row r="17" spans="1:12" x14ac:dyDescent="0.25">
      <c r="A17" s="40" t="s">
        <v>34</v>
      </c>
      <c r="B17" s="40" t="s">
        <v>35</v>
      </c>
      <c r="C17" s="41">
        <v>0.08</v>
      </c>
      <c r="D17" s="42">
        <v>0</v>
      </c>
      <c r="E17" s="42">
        <v>0</v>
      </c>
      <c r="F17" s="10">
        <f t="shared" si="0"/>
        <v>0</v>
      </c>
      <c r="G17" s="10"/>
    </row>
    <row r="18" spans="1:12" x14ac:dyDescent="0.25">
      <c r="A18" s="40" t="s">
        <v>36</v>
      </c>
      <c r="B18" s="40" t="s">
        <v>37</v>
      </c>
      <c r="C18" s="41">
        <v>88627.31</v>
      </c>
      <c r="D18" s="42">
        <v>89000</v>
      </c>
      <c r="E18" s="42">
        <v>91330.84</v>
      </c>
      <c r="F18" s="10">
        <f t="shared" si="0"/>
        <v>103.05044799396484</v>
      </c>
      <c r="G18" s="10">
        <f>E18/D18*100</f>
        <v>102.6189213483146</v>
      </c>
    </row>
    <row r="19" spans="1:12" x14ac:dyDescent="0.25">
      <c r="A19" s="40" t="s">
        <v>38</v>
      </c>
      <c r="B19" s="40" t="s">
        <v>39</v>
      </c>
      <c r="C19" s="41">
        <v>88627.31</v>
      </c>
      <c r="D19" s="42">
        <v>89000</v>
      </c>
      <c r="E19" s="42">
        <v>91330.84</v>
      </c>
      <c r="F19" s="10">
        <f t="shared" si="0"/>
        <v>103.05044799396484</v>
      </c>
      <c r="G19" s="10">
        <f>E19/D19*100</f>
        <v>102.6189213483146</v>
      </c>
    </row>
    <row r="20" spans="1:12" x14ac:dyDescent="0.25">
      <c r="A20" s="40" t="s">
        <v>40</v>
      </c>
      <c r="B20" s="40" t="s">
        <v>41</v>
      </c>
      <c r="C20" s="41">
        <v>88627.31</v>
      </c>
      <c r="D20" s="42">
        <v>89000</v>
      </c>
      <c r="E20" s="42">
        <v>91330.84</v>
      </c>
      <c r="F20" s="10">
        <f t="shared" si="0"/>
        <v>103.05044799396484</v>
      </c>
      <c r="G20" s="10">
        <f>E20/D20*100</f>
        <v>102.6189213483146</v>
      </c>
    </row>
    <row r="21" spans="1:12" x14ac:dyDescent="0.25">
      <c r="A21" s="40" t="s">
        <v>186</v>
      </c>
      <c r="B21" s="40" t="s">
        <v>187</v>
      </c>
      <c r="C21" s="41">
        <v>62</v>
      </c>
      <c r="D21" s="42">
        <v>100</v>
      </c>
      <c r="E21" s="42">
        <v>140</v>
      </c>
      <c r="F21" s="10"/>
      <c r="G21" s="10"/>
    </row>
    <row r="22" spans="1:12" x14ac:dyDescent="0.25">
      <c r="A22" s="40" t="s">
        <v>188</v>
      </c>
      <c r="B22" s="40" t="s">
        <v>189</v>
      </c>
      <c r="C22" s="41">
        <v>62</v>
      </c>
      <c r="D22" s="42">
        <v>100</v>
      </c>
      <c r="E22" s="42">
        <v>140</v>
      </c>
      <c r="F22" s="10"/>
      <c r="G22" s="10"/>
    </row>
    <row r="23" spans="1:12" x14ac:dyDescent="0.25">
      <c r="A23" s="40" t="s">
        <v>190</v>
      </c>
      <c r="B23" s="40" t="s">
        <v>191</v>
      </c>
      <c r="C23" s="41">
        <v>62</v>
      </c>
      <c r="D23" s="42">
        <v>100</v>
      </c>
      <c r="E23" s="42">
        <v>140</v>
      </c>
      <c r="F23" s="10"/>
      <c r="G23" s="10"/>
    </row>
    <row r="24" spans="1:12" x14ac:dyDescent="0.25">
      <c r="A24" s="75">
        <v>67</v>
      </c>
      <c r="B24" s="74" t="s">
        <v>42</v>
      </c>
      <c r="C24" s="18">
        <v>111796.22</v>
      </c>
      <c r="D24" s="43">
        <v>150950</v>
      </c>
      <c r="E24" s="43">
        <v>122863.94</v>
      </c>
      <c r="F24" s="10">
        <f>E24/C24*100</f>
        <v>109.89990538141629</v>
      </c>
      <c r="G24" s="10">
        <f t="shared" ref="G24:G31" si="1">E24/D24*100</f>
        <v>81.393799271281893</v>
      </c>
    </row>
    <row r="25" spans="1:12" x14ac:dyDescent="0.25">
      <c r="A25" s="75">
        <v>671</v>
      </c>
      <c r="B25" s="74" t="s">
        <v>43</v>
      </c>
      <c r="C25" s="18">
        <v>111796.22</v>
      </c>
      <c r="D25" s="43">
        <v>150950</v>
      </c>
      <c r="E25" s="43">
        <v>122863.94</v>
      </c>
      <c r="F25" s="10">
        <f>E25/C25*100</f>
        <v>109.89990538141629</v>
      </c>
      <c r="G25" s="10">
        <f t="shared" si="1"/>
        <v>81.393799271281893</v>
      </c>
    </row>
    <row r="26" spans="1:12" x14ac:dyDescent="0.25">
      <c r="A26" s="19">
        <v>6711</v>
      </c>
      <c r="B26" s="20" t="s">
        <v>44</v>
      </c>
      <c r="C26" s="21">
        <v>109300.85</v>
      </c>
      <c r="D26" s="43">
        <v>126650</v>
      </c>
      <c r="E26" s="43">
        <v>116816.32000000001</v>
      </c>
      <c r="F26" s="10">
        <f>E26/C26*100</f>
        <v>106.87594835721772</v>
      </c>
      <c r="G26" s="10">
        <f t="shared" si="1"/>
        <v>92.235546782471374</v>
      </c>
    </row>
    <row r="27" spans="1:12" x14ac:dyDescent="0.25">
      <c r="A27" s="19">
        <v>6712</v>
      </c>
      <c r="B27" s="20" t="s">
        <v>45</v>
      </c>
      <c r="C27" s="21">
        <v>2495.37</v>
      </c>
      <c r="D27" s="43">
        <v>24300</v>
      </c>
      <c r="E27" s="43">
        <v>6047.62</v>
      </c>
      <c r="F27" s="10">
        <f>E27/C27*100</f>
        <v>242.35363893931563</v>
      </c>
      <c r="G27" s="10">
        <f t="shared" si="1"/>
        <v>24.887325102880659</v>
      </c>
      <c r="H27" s="63" t="s">
        <v>218</v>
      </c>
    </row>
    <row r="28" spans="1:12" x14ac:dyDescent="0.25">
      <c r="A28" s="40" t="s">
        <v>192</v>
      </c>
      <c r="B28" s="40" t="s">
        <v>184</v>
      </c>
      <c r="C28" s="41">
        <v>0</v>
      </c>
      <c r="D28" s="42">
        <v>26500</v>
      </c>
      <c r="E28" s="42">
        <v>0</v>
      </c>
      <c r="F28" s="10"/>
      <c r="G28" s="10">
        <f t="shared" si="1"/>
        <v>0</v>
      </c>
      <c r="H28" s="63"/>
      <c r="I28" s="63"/>
      <c r="J28" s="63"/>
      <c r="K28" s="63"/>
      <c r="L28" s="63"/>
    </row>
    <row r="29" spans="1:12" x14ac:dyDescent="0.25">
      <c r="A29" s="40" t="s">
        <v>193</v>
      </c>
      <c r="B29" s="40" t="s">
        <v>194</v>
      </c>
      <c r="C29" s="41">
        <v>0</v>
      </c>
      <c r="D29" s="42">
        <v>26500</v>
      </c>
      <c r="E29" s="42">
        <v>0</v>
      </c>
      <c r="F29" s="10"/>
      <c r="G29" s="10">
        <f t="shared" si="1"/>
        <v>0</v>
      </c>
      <c r="H29" s="63"/>
      <c r="I29" s="63"/>
      <c r="J29" s="63"/>
      <c r="K29" s="63"/>
      <c r="L29" s="63"/>
    </row>
    <row r="30" spans="1:12" x14ac:dyDescent="0.25">
      <c r="A30" s="40" t="s">
        <v>195</v>
      </c>
      <c r="B30" s="40" t="s">
        <v>196</v>
      </c>
      <c r="C30" s="41">
        <v>0</v>
      </c>
      <c r="D30" s="42">
        <v>26500</v>
      </c>
      <c r="E30" s="42">
        <v>0</v>
      </c>
      <c r="F30" s="10"/>
      <c r="G30" s="10">
        <f t="shared" si="1"/>
        <v>0</v>
      </c>
      <c r="H30" s="63"/>
      <c r="I30" s="63"/>
      <c r="J30" s="63"/>
      <c r="K30" s="63"/>
      <c r="L30" s="63"/>
    </row>
    <row r="31" spans="1:12" x14ac:dyDescent="0.25">
      <c r="A31" s="40" t="s">
        <v>197</v>
      </c>
      <c r="B31" s="40" t="s">
        <v>198</v>
      </c>
      <c r="C31" s="41">
        <v>0</v>
      </c>
      <c r="D31" s="42">
        <v>26500</v>
      </c>
      <c r="E31" s="42">
        <v>0</v>
      </c>
      <c r="F31" s="10"/>
      <c r="G31" s="10">
        <f t="shared" si="1"/>
        <v>0</v>
      </c>
      <c r="H31" s="63"/>
      <c r="I31" s="63"/>
      <c r="J31" s="63"/>
      <c r="K31" s="63"/>
      <c r="L31" s="63"/>
    </row>
    <row r="32" spans="1:12" x14ac:dyDescent="0.25">
      <c r="A32" s="52"/>
      <c r="B32" s="52"/>
      <c r="C32" s="52"/>
      <c r="D32" s="53"/>
      <c r="E32" s="53"/>
      <c r="H32" s="63"/>
      <c r="I32" s="63"/>
      <c r="J32" s="63"/>
      <c r="K32" s="63"/>
      <c r="L32" s="63"/>
    </row>
    <row r="33" spans="1:12" ht="52.8" x14ac:dyDescent="0.25">
      <c r="A33" s="109" t="s">
        <v>3</v>
      </c>
      <c r="B33" s="109"/>
      <c r="C33" s="2" t="s">
        <v>201</v>
      </c>
      <c r="D33" s="73" t="s">
        <v>217</v>
      </c>
      <c r="E33" s="2" t="s">
        <v>216</v>
      </c>
      <c r="F33" s="45" t="s">
        <v>215</v>
      </c>
      <c r="G33" s="46" t="s">
        <v>214</v>
      </c>
      <c r="H33" s="72"/>
      <c r="I33" s="71"/>
      <c r="J33" s="71"/>
      <c r="K33" s="63"/>
      <c r="L33" s="63"/>
    </row>
    <row r="34" spans="1:12" x14ac:dyDescent="0.25">
      <c r="A34" s="109" t="s">
        <v>4</v>
      </c>
      <c r="B34" s="109"/>
      <c r="C34" s="2" t="s">
        <v>5</v>
      </c>
      <c r="D34" s="2" t="s">
        <v>6</v>
      </c>
      <c r="E34" s="2" t="s">
        <v>7</v>
      </c>
      <c r="F34" s="49" t="s">
        <v>8</v>
      </c>
      <c r="G34" s="49" t="s">
        <v>9</v>
      </c>
      <c r="H34" s="69"/>
      <c r="I34" s="64">
        <v>786540</v>
      </c>
      <c r="J34" s="64">
        <v>751869.24</v>
      </c>
      <c r="K34" s="63"/>
      <c r="L34" s="63"/>
    </row>
    <row r="35" spans="1:12" x14ac:dyDescent="0.25">
      <c r="A35" s="68"/>
      <c r="B35" s="44" t="s">
        <v>13</v>
      </c>
      <c r="C35" s="67">
        <v>751869.24</v>
      </c>
      <c r="D35" s="66">
        <v>885550</v>
      </c>
      <c r="E35" s="66">
        <v>868886.68</v>
      </c>
      <c r="F35" s="51">
        <f t="shared" ref="F35:F49" si="2">E35/C35*100</f>
        <v>115.5635360212369</v>
      </c>
      <c r="G35" s="51">
        <f t="shared" ref="G35:G43" si="3">E35/D35*100</f>
        <v>98.118308395912152</v>
      </c>
      <c r="H35" s="65"/>
      <c r="I35" s="64"/>
      <c r="J35" s="64"/>
      <c r="K35" s="63"/>
      <c r="L35" s="63"/>
    </row>
    <row r="36" spans="1:12" x14ac:dyDescent="0.25">
      <c r="A36" s="40" t="s">
        <v>14</v>
      </c>
      <c r="B36" s="40" t="s">
        <v>15</v>
      </c>
      <c r="C36" s="41">
        <v>746270.41</v>
      </c>
      <c r="D36" s="42">
        <v>847400</v>
      </c>
      <c r="E36" s="42">
        <v>850923.41</v>
      </c>
      <c r="F36" s="10">
        <f t="shared" si="2"/>
        <v>114.02346905326182</v>
      </c>
      <c r="G36" s="10">
        <f t="shared" si="3"/>
        <v>100.41579065376447</v>
      </c>
      <c r="H36" s="63"/>
      <c r="I36" s="63"/>
      <c r="J36" s="63"/>
      <c r="K36" s="63"/>
      <c r="L36" s="63"/>
    </row>
    <row r="37" spans="1:12" x14ac:dyDescent="0.25">
      <c r="A37" s="40" t="s">
        <v>46</v>
      </c>
      <c r="B37" s="40" t="s">
        <v>47</v>
      </c>
      <c r="C37" s="41">
        <v>528321.74</v>
      </c>
      <c r="D37" s="42">
        <v>617200</v>
      </c>
      <c r="E37" s="42">
        <v>624222.18000000005</v>
      </c>
      <c r="F37" s="10">
        <f t="shared" si="2"/>
        <v>118.15190115023471</v>
      </c>
      <c r="G37" s="10">
        <f t="shared" si="3"/>
        <v>101.13774789371355</v>
      </c>
      <c r="H37" s="63"/>
      <c r="I37" s="63"/>
      <c r="J37" s="63"/>
      <c r="K37" s="63"/>
      <c r="L37" s="63"/>
    </row>
    <row r="38" spans="1:12" x14ac:dyDescent="0.25">
      <c r="A38" s="40" t="s">
        <v>48</v>
      </c>
      <c r="B38" s="40" t="s">
        <v>49</v>
      </c>
      <c r="C38" s="41">
        <v>428427.29</v>
      </c>
      <c r="D38" s="42">
        <v>510000</v>
      </c>
      <c r="E38" s="42">
        <v>517095.21</v>
      </c>
      <c r="F38" s="10">
        <f t="shared" si="2"/>
        <v>120.69614192877395</v>
      </c>
      <c r="G38" s="10">
        <f t="shared" si="3"/>
        <v>101.39121764705882</v>
      </c>
    </row>
    <row r="39" spans="1:12" x14ac:dyDescent="0.25">
      <c r="A39" s="40" t="s">
        <v>50</v>
      </c>
      <c r="B39" s="40" t="s">
        <v>51</v>
      </c>
      <c r="C39" s="41">
        <v>428427.29</v>
      </c>
      <c r="D39" s="42">
        <v>510000</v>
      </c>
      <c r="E39" s="42">
        <v>517095.21</v>
      </c>
      <c r="F39" s="10">
        <f t="shared" si="2"/>
        <v>120.69614192877395</v>
      </c>
      <c r="G39" s="10">
        <f t="shared" si="3"/>
        <v>101.39121764705882</v>
      </c>
    </row>
    <row r="40" spans="1:12" x14ac:dyDescent="0.25">
      <c r="A40" s="40" t="s">
        <v>52</v>
      </c>
      <c r="B40" s="40" t="s">
        <v>53</v>
      </c>
      <c r="C40" s="41">
        <v>29582.78</v>
      </c>
      <c r="D40" s="42">
        <v>20200</v>
      </c>
      <c r="E40" s="42">
        <v>21446.32</v>
      </c>
      <c r="F40" s="10">
        <f t="shared" si="2"/>
        <v>72.49595879765188</v>
      </c>
      <c r="G40" s="10">
        <f t="shared" si="3"/>
        <v>106.16990099009899</v>
      </c>
    </row>
    <row r="41" spans="1:12" x14ac:dyDescent="0.25">
      <c r="A41" s="40" t="s">
        <v>54</v>
      </c>
      <c r="B41" s="40" t="s">
        <v>53</v>
      </c>
      <c r="C41" s="41">
        <v>29582.78</v>
      </c>
      <c r="D41" s="42">
        <v>20200</v>
      </c>
      <c r="E41" s="42">
        <v>21446.32</v>
      </c>
      <c r="F41" s="10">
        <f t="shared" si="2"/>
        <v>72.49595879765188</v>
      </c>
      <c r="G41" s="10">
        <f t="shared" si="3"/>
        <v>106.16990099009899</v>
      </c>
      <c r="H41" s="35"/>
    </row>
    <row r="42" spans="1:12" x14ac:dyDescent="0.25">
      <c r="A42" s="40" t="s">
        <v>55</v>
      </c>
      <c r="B42" s="40" t="s">
        <v>56</v>
      </c>
      <c r="C42" s="41">
        <v>70311.67</v>
      </c>
      <c r="D42" s="42">
        <v>87000</v>
      </c>
      <c r="E42" s="42">
        <v>85680.65</v>
      </c>
      <c r="F42" s="10">
        <f t="shared" si="2"/>
        <v>121.85836291471956</v>
      </c>
      <c r="G42" s="10">
        <f t="shared" si="3"/>
        <v>98.483505747126429</v>
      </c>
    </row>
    <row r="43" spans="1:12" x14ac:dyDescent="0.25">
      <c r="A43" s="40" t="s">
        <v>57</v>
      </c>
      <c r="B43" s="40" t="s">
        <v>58</v>
      </c>
      <c r="C43" s="41">
        <v>70300.77</v>
      </c>
      <c r="D43" s="42">
        <v>87000</v>
      </c>
      <c r="E43" s="42">
        <v>85680.65</v>
      </c>
      <c r="F43" s="10">
        <f t="shared" si="2"/>
        <v>121.87725682094235</v>
      </c>
      <c r="G43" s="10">
        <f t="shared" si="3"/>
        <v>98.483505747126429</v>
      </c>
    </row>
    <row r="44" spans="1:12" x14ac:dyDescent="0.25">
      <c r="A44" s="40" t="s">
        <v>59</v>
      </c>
      <c r="B44" s="40" t="s">
        <v>60</v>
      </c>
      <c r="C44" s="41">
        <v>10.9</v>
      </c>
      <c r="D44" s="42">
        <v>0</v>
      </c>
      <c r="E44" s="42">
        <v>0</v>
      </c>
      <c r="F44" s="10">
        <f t="shared" si="2"/>
        <v>0</v>
      </c>
      <c r="G44" s="10"/>
    </row>
    <row r="45" spans="1:12" x14ac:dyDescent="0.25">
      <c r="A45" s="40" t="s">
        <v>61</v>
      </c>
      <c r="B45" s="40" t="s">
        <v>62</v>
      </c>
      <c r="C45" s="41">
        <v>216648.21</v>
      </c>
      <c r="D45" s="42">
        <v>229100</v>
      </c>
      <c r="E45" s="42">
        <v>225657.23</v>
      </c>
      <c r="F45" s="10">
        <f t="shared" si="2"/>
        <v>104.15836345936115</v>
      </c>
      <c r="G45" s="10">
        <f t="shared" ref="G45:G73" si="4">E45/D45*100</f>
        <v>98.497263203841129</v>
      </c>
    </row>
    <row r="46" spans="1:12" x14ac:dyDescent="0.25">
      <c r="A46" s="40" t="s">
        <v>63</v>
      </c>
      <c r="B46" s="40" t="s">
        <v>64</v>
      </c>
      <c r="C46" s="41">
        <v>16726.87</v>
      </c>
      <c r="D46" s="42">
        <v>21200</v>
      </c>
      <c r="E46" s="42">
        <v>23482.93</v>
      </c>
      <c r="F46" s="10">
        <f t="shared" si="2"/>
        <v>140.39046157469988</v>
      </c>
      <c r="G46" s="10">
        <f t="shared" si="4"/>
        <v>110.76853773584905</v>
      </c>
    </row>
    <row r="47" spans="1:12" x14ac:dyDescent="0.25">
      <c r="A47" s="40" t="s">
        <v>65</v>
      </c>
      <c r="B47" s="40" t="s">
        <v>66</v>
      </c>
      <c r="C47" s="41">
        <v>2516.3200000000002</v>
      </c>
      <c r="D47" s="42">
        <v>5200</v>
      </c>
      <c r="E47" s="42">
        <v>4841.8999999999996</v>
      </c>
      <c r="F47" s="10">
        <f t="shared" si="2"/>
        <v>192.41988300375147</v>
      </c>
      <c r="G47" s="10">
        <f t="shared" si="4"/>
        <v>93.113461538461522</v>
      </c>
    </row>
    <row r="48" spans="1:12" x14ac:dyDescent="0.25">
      <c r="A48" s="40" t="s">
        <v>67</v>
      </c>
      <c r="B48" s="40" t="s">
        <v>68</v>
      </c>
      <c r="C48" s="41">
        <v>13655.55</v>
      </c>
      <c r="D48" s="42">
        <v>13500</v>
      </c>
      <c r="E48" s="42">
        <v>17061.03</v>
      </c>
      <c r="F48" s="10">
        <f t="shared" si="2"/>
        <v>124.93843162670122</v>
      </c>
      <c r="G48" s="10">
        <f t="shared" si="4"/>
        <v>126.37799999999999</v>
      </c>
      <c r="H48" s="63" t="s">
        <v>213</v>
      </c>
    </row>
    <row r="49" spans="1:8" x14ac:dyDescent="0.25">
      <c r="A49" s="40" t="s">
        <v>69</v>
      </c>
      <c r="B49" s="40" t="s">
        <v>70</v>
      </c>
      <c r="C49" s="41">
        <v>555</v>
      </c>
      <c r="D49" s="42">
        <v>2400</v>
      </c>
      <c r="E49" s="42">
        <v>1580</v>
      </c>
      <c r="F49" s="10">
        <f t="shared" si="2"/>
        <v>284.68468468468467</v>
      </c>
      <c r="G49" s="10">
        <f t="shared" si="4"/>
        <v>65.833333333333329</v>
      </c>
    </row>
    <row r="50" spans="1:8" x14ac:dyDescent="0.25">
      <c r="A50" s="40" t="s">
        <v>71</v>
      </c>
      <c r="B50" s="40" t="s">
        <v>72</v>
      </c>
      <c r="C50" s="41">
        <v>0</v>
      </c>
      <c r="D50" s="42">
        <v>100</v>
      </c>
      <c r="E50" s="42">
        <v>0</v>
      </c>
      <c r="F50" s="10"/>
      <c r="G50" s="10">
        <f t="shared" si="4"/>
        <v>0</v>
      </c>
    </row>
    <row r="51" spans="1:8" x14ac:dyDescent="0.25">
      <c r="A51" s="40" t="s">
        <v>73</v>
      </c>
      <c r="B51" s="40" t="s">
        <v>74</v>
      </c>
      <c r="C51" s="41">
        <v>129741.35</v>
      </c>
      <c r="D51" s="42">
        <v>129750</v>
      </c>
      <c r="E51" s="42">
        <v>144724.79</v>
      </c>
      <c r="F51" s="10">
        <f>E51/C51*100</f>
        <v>111.54870054920809</v>
      </c>
      <c r="G51" s="10">
        <f t="shared" si="4"/>
        <v>111.5412639691715</v>
      </c>
    </row>
    <row r="52" spans="1:8" x14ac:dyDescent="0.25">
      <c r="A52" s="40" t="s">
        <v>75</v>
      </c>
      <c r="B52" s="40" t="s">
        <v>76</v>
      </c>
      <c r="C52" s="41">
        <v>18549.349999999999</v>
      </c>
      <c r="D52" s="42">
        <v>18000</v>
      </c>
      <c r="E52" s="42">
        <v>17675.580000000002</v>
      </c>
      <c r="F52" s="10">
        <f>E52/C52*100</f>
        <v>95.289484537194042</v>
      </c>
      <c r="G52" s="10">
        <f t="shared" si="4"/>
        <v>98.197666666666677</v>
      </c>
    </row>
    <row r="53" spans="1:8" x14ac:dyDescent="0.25">
      <c r="A53" s="40" t="s">
        <v>77</v>
      </c>
      <c r="B53" s="40" t="s">
        <v>78</v>
      </c>
      <c r="C53" s="41">
        <v>87739.33</v>
      </c>
      <c r="D53" s="42">
        <v>81200</v>
      </c>
      <c r="E53" s="42">
        <v>96947.97</v>
      </c>
      <c r="F53" s="10">
        <f>E53/C53*100</f>
        <v>110.49545283739914</v>
      </c>
      <c r="G53" s="10">
        <f t="shared" si="4"/>
        <v>119.39405172413792</v>
      </c>
      <c r="H53" s="63" t="s">
        <v>212</v>
      </c>
    </row>
    <row r="54" spans="1:8" x14ac:dyDescent="0.25">
      <c r="A54" s="40" t="s">
        <v>79</v>
      </c>
      <c r="B54" s="40" t="s">
        <v>80</v>
      </c>
      <c r="C54" s="41">
        <v>16958.88</v>
      </c>
      <c r="D54" s="42">
        <v>24150</v>
      </c>
      <c r="E54" s="42">
        <v>21490.52</v>
      </c>
      <c r="F54" s="10">
        <f>E54/C54*100</f>
        <v>126.7213400884964</v>
      </c>
      <c r="G54" s="10">
        <f t="shared" si="4"/>
        <v>88.987660455486534</v>
      </c>
    </row>
    <row r="55" spans="1:8" x14ac:dyDescent="0.25">
      <c r="A55" s="40" t="s">
        <v>81</v>
      </c>
      <c r="B55" s="40" t="s">
        <v>82</v>
      </c>
      <c r="C55" s="41">
        <v>5209.9799999999996</v>
      </c>
      <c r="D55" s="42">
        <v>3900</v>
      </c>
      <c r="E55" s="42">
        <v>6794.89</v>
      </c>
      <c r="F55" s="10">
        <f>E55/C55*100</f>
        <v>130.42065420596626</v>
      </c>
      <c r="G55" s="10">
        <f t="shared" si="4"/>
        <v>174.22794871794872</v>
      </c>
      <c r="H55" s="35" t="s">
        <v>211</v>
      </c>
    </row>
    <row r="56" spans="1:8" x14ac:dyDescent="0.25">
      <c r="A56" s="40" t="s">
        <v>83</v>
      </c>
      <c r="B56" s="40" t="s">
        <v>84</v>
      </c>
      <c r="C56" s="41">
        <v>0</v>
      </c>
      <c r="D56" s="42">
        <v>1200</v>
      </c>
      <c r="E56" s="42">
        <v>277.2</v>
      </c>
      <c r="F56" s="10"/>
      <c r="G56" s="10">
        <f t="shared" si="4"/>
        <v>23.099999999999998</v>
      </c>
    </row>
    <row r="57" spans="1:8" x14ac:dyDescent="0.25">
      <c r="A57" s="40" t="s">
        <v>85</v>
      </c>
      <c r="B57" s="40" t="s">
        <v>86</v>
      </c>
      <c r="C57" s="41">
        <v>1283.81</v>
      </c>
      <c r="D57" s="42">
        <v>1300</v>
      </c>
      <c r="E57" s="42">
        <v>1538.63</v>
      </c>
      <c r="F57" s="10">
        <f t="shared" ref="F57:F69" si="5">E57/C57*100</f>
        <v>119.84873151011443</v>
      </c>
      <c r="G57" s="10">
        <f t="shared" si="4"/>
        <v>118.35615384615386</v>
      </c>
      <c r="H57" s="63" t="s">
        <v>210</v>
      </c>
    </row>
    <row r="58" spans="1:8" x14ac:dyDescent="0.25">
      <c r="A58" s="40" t="s">
        <v>87</v>
      </c>
      <c r="B58" s="40" t="s">
        <v>88</v>
      </c>
      <c r="C58" s="41">
        <v>57279.17</v>
      </c>
      <c r="D58" s="42">
        <v>59500</v>
      </c>
      <c r="E58" s="42">
        <v>43947.37</v>
      </c>
      <c r="F58" s="10">
        <f t="shared" si="5"/>
        <v>76.724872235404248</v>
      </c>
      <c r="G58" s="10">
        <f t="shared" si="4"/>
        <v>73.861126050420168</v>
      </c>
    </row>
    <row r="59" spans="1:8" x14ac:dyDescent="0.25">
      <c r="A59" s="40" t="s">
        <v>89</v>
      </c>
      <c r="B59" s="40" t="s">
        <v>90</v>
      </c>
      <c r="C59" s="41">
        <v>2567.3200000000002</v>
      </c>
      <c r="D59" s="42">
        <v>3200</v>
      </c>
      <c r="E59" s="42">
        <v>2636.06</v>
      </c>
      <c r="F59" s="10">
        <f t="shared" si="5"/>
        <v>102.67750027265785</v>
      </c>
      <c r="G59" s="10">
        <f t="shared" si="4"/>
        <v>82.376874999999998</v>
      </c>
    </row>
    <row r="60" spans="1:8" x14ac:dyDescent="0.25">
      <c r="A60" s="40" t="s">
        <v>91</v>
      </c>
      <c r="B60" s="40" t="s">
        <v>92</v>
      </c>
      <c r="C60" s="41">
        <v>18359.63</v>
      </c>
      <c r="D60" s="42">
        <v>16100</v>
      </c>
      <c r="E60" s="42">
        <v>10062.56</v>
      </c>
      <c r="F60" s="10">
        <f t="shared" si="5"/>
        <v>54.808076197614</v>
      </c>
      <c r="G60" s="10">
        <f t="shared" si="4"/>
        <v>62.500372670807444</v>
      </c>
    </row>
    <row r="61" spans="1:8" x14ac:dyDescent="0.25">
      <c r="A61" s="40" t="s">
        <v>93</v>
      </c>
      <c r="B61" s="40" t="s">
        <v>94</v>
      </c>
      <c r="C61" s="41">
        <v>910</v>
      </c>
      <c r="D61" s="42">
        <v>400</v>
      </c>
      <c r="E61" s="42">
        <v>0</v>
      </c>
      <c r="F61" s="10">
        <f t="shared" si="5"/>
        <v>0</v>
      </c>
      <c r="G61" s="10">
        <f t="shared" si="4"/>
        <v>0</v>
      </c>
      <c r="H61" s="35"/>
    </row>
    <row r="62" spans="1:8" x14ac:dyDescent="0.25">
      <c r="A62" s="40" t="s">
        <v>95</v>
      </c>
      <c r="B62" s="40" t="s">
        <v>96</v>
      </c>
      <c r="C62" s="41">
        <v>13076.17</v>
      </c>
      <c r="D62" s="42">
        <v>13000</v>
      </c>
      <c r="E62" s="42">
        <v>9802.34</v>
      </c>
      <c r="F62" s="10">
        <f t="shared" si="5"/>
        <v>74.963387597438697</v>
      </c>
      <c r="G62" s="10">
        <f t="shared" si="4"/>
        <v>75.402615384615387</v>
      </c>
    </row>
    <row r="63" spans="1:8" x14ac:dyDescent="0.25">
      <c r="A63" s="40" t="s">
        <v>97</v>
      </c>
      <c r="B63" s="40" t="s">
        <v>98</v>
      </c>
      <c r="C63" s="41">
        <v>870.16</v>
      </c>
      <c r="D63" s="42">
        <v>800</v>
      </c>
      <c r="E63" s="42">
        <v>1292.3699999999999</v>
      </c>
      <c r="F63" s="10">
        <f t="shared" si="5"/>
        <v>148.52096166222304</v>
      </c>
      <c r="G63" s="10">
        <f t="shared" si="4"/>
        <v>161.54624999999999</v>
      </c>
      <c r="H63" s="63" t="s">
        <v>209</v>
      </c>
    </row>
    <row r="64" spans="1:8" x14ac:dyDescent="0.25">
      <c r="A64" s="40" t="s">
        <v>99</v>
      </c>
      <c r="B64" s="40" t="s">
        <v>100</v>
      </c>
      <c r="C64" s="41">
        <v>964.81</v>
      </c>
      <c r="D64" s="42">
        <v>5200</v>
      </c>
      <c r="E64" s="42">
        <v>1059.8699999999999</v>
      </c>
      <c r="F64" s="10">
        <f t="shared" si="5"/>
        <v>109.85271711528695</v>
      </c>
      <c r="G64" s="10">
        <f t="shared" si="4"/>
        <v>20.382115384615382</v>
      </c>
    </row>
    <row r="65" spans="1:8" x14ac:dyDescent="0.25">
      <c r="A65" s="40" t="s">
        <v>101</v>
      </c>
      <c r="B65" s="40" t="s">
        <v>102</v>
      </c>
      <c r="C65" s="41">
        <v>8047.75</v>
      </c>
      <c r="D65" s="42">
        <v>12100</v>
      </c>
      <c r="E65" s="42">
        <v>10302.32</v>
      </c>
      <c r="F65" s="10">
        <f t="shared" si="5"/>
        <v>128.01491099996895</v>
      </c>
      <c r="G65" s="10">
        <f t="shared" si="4"/>
        <v>85.143140495867769</v>
      </c>
    </row>
    <row r="66" spans="1:8" x14ac:dyDescent="0.25">
      <c r="A66" s="40" t="s">
        <v>103</v>
      </c>
      <c r="B66" s="40" t="s">
        <v>104</v>
      </c>
      <c r="C66" s="41">
        <v>10949.38</v>
      </c>
      <c r="D66" s="42">
        <v>6800</v>
      </c>
      <c r="E66" s="42">
        <v>7566.93</v>
      </c>
      <c r="F66" s="10">
        <f t="shared" si="5"/>
        <v>69.108296542817953</v>
      </c>
      <c r="G66" s="10">
        <f t="shared" si="4"/>
        <v>111.27838235294118</v>
      </c>
      <c r="H66" s="35"/>
    </row>
    <row r="67" spans="1:8" x14ac:dyDescent="0.25">
      <c r="A67" s="40" t="s">
        <v>105</v>
      </c>
      <c r="B67" s="40" t="s">
        <v>106</v>
      </c>
      <c r="C67" s="41">
        <v>1533.95</v>
      </c>
      <c r="D67" s="42">
        <v>1900</v>
      </c>
      <c r="E67" s="42">
        <v>1224.92</v>
      </c>
      <c r="F67" s="10">
        <f t="shared" si="5"/>
        <v>79.853971772222039</v>
      </c>
      <c r="G67" s="10">
        <f t="shared" si="4"/>
        <v>64.469473684210527</v>
      </c>
    </row>
    <row r="68" spans="1:8" x14ac:dyDescent="0.25">
      <c r="A68" s="40" t="s">
        <v>107</v>
      </c>
      <c r="B68" s="40" t="s">
        <v>108</v>
      </c>
      <c r="C68" s="41">
        <v>12900.82</v>
      </c>
      <c r="D68" s="42">
        <v>18650</v>
      </c>
      <c r="E68" s="42">
        <v>13502.14</v>
      </c>
      <c r="F68" s="10">
        <f t="shared" si="5"/>
        <v>104.6610990619201</v>
      </c>
      <c r="G68" s="10">
        <f t="shared" si="4"/>
        <v>72.397533512064342</v>
      </c>
    </row>
    <row r="69" spans="1:8" x14ac:dyDescent="0.25">
      <c r="A69" s="40" t="s">
        <v>109</v>
      </c>
      <c r="B69" s="40" t="s">
        <v>110</v>
      </c>
      <c r="C69" s="41">
        <v>2775.28</v>
      </c>
      <c r="D69" s="42">
        <v>2700</v>
      </c>
      <c r="E69" s="42">
        <v>2854.1</v>
      </c>
      <c r="F69" s="10">
        <f t="shared" si="5"/>
        <v>102.84007379435587</v>
      </c>
      <c r="G69" s="10">
        <f t="shared" si="4"/>
        <v>105.7074074074074</v>
      </c>
    </row>
    <row r="70" spans="1:8" x14ac:dyDescent="0.25">
      <c r="A70" s="40" t="s">
        <v>111</v>
      </c>
      <c r="B70" s="40" t="s">
        <v>112</v>
      </c>
      <c r="C70" s="41">
        <v>0</v>
      </c>
      <c r="D70" s="42">
        <v>1700</v>
      </c>
      <c r="E70" s="42">
        <v>982.02</v>
      </c>
      <c r="F70" s="10"/>
      <c r="G70" s="10">
        <f t="shared" si="4"/>
        <v>57.765882352941176</v>
      </c>
    </row>
    <row r="71" spans="1:8" x14ac:dyDescent="0.25">
      <c r="A71" s="40" t="s">
        <v>113</v>
      </c>
      <c r="B71" s="40" t="s">
        <v>114</v>
      </c>
      <c r="C71" s="41">
        <v>129.19999999999999</v>
      </c>
      <c r="D71" s="42">
        <v>400</v>
      </c>
      <c r="E71" s="42">
        <v>0</v>
      </c>
      <c r="F71" s="10">
        <f t="shared" ref="F71:F79" si="6">E71/C71*100</f>
        <v>0</v>
      </c>
      <c r="G71" s="10">
        <f t="shared" si="4"/>
        <v>0</v>
      </c>
    </row>
    <row r="72" spans="1:8" x14ac:dyDescent="0.25">
      <c r="A72" s="40" t="s">
        <v>115</v>
      </c>
      <c r="B72" s="40" t="s">
        <v>116</v>
      </c>
      <c r="C72" s="41">
        <v>150</v>
      </c>
      <c r="D72" s="42">
        <v>150</v>
      </c>
      <c r="E72" s="42">
        <v>0</v>
      </c>
      <c r="F72" s="10">
        <f t="shared" si="6"/>
        <v>0</v>
      </c>
      <c r="G72" s="10">
        <f t="shared" si="4"/>
        <v>0</v>
      </c>
    </row>
    <row r="73" spans="1:8" x14ac:dyDescent="0.25">
      <c r="A73" s="40" t="s">
        <v>117</v>
      </c>
      <c r="B73" s="40" t="s">
        <v>118</v>
      </c>
      <c r="C73" s="41">
        <v>1683.07</v>
      </c>
      <c r="D73" s="42">
        <v>2100</v>
      </c>
      <c r="E73" s="42">
        <v>2436.44</v>
      </c>
      <c r="F73" s="10">
        <f t="shared" si="6"/>
        <v>144.76165578377609</v>
      </c>
      <c r="G73" s="10">
        <f t="shared" si="4"/>
        <v>116.02095238095238</v>
      </c>
      <c r="H73" s="63" t="s">
        <v>208</v>
      </c>
    </row>
    <row r="74" spans="1:8" x14ac:dyDescent="0.25">
      <c r="A74" s="40" t="s">
        <v>119</v>
      </c>
      <c r="B74" s="40" t="s">
        <v>120</v>
      </c>
      <c r="C74" s="41">
        <v>987.77</v>
      </c>
      <c r="D74" s="42">
        <v>0</v>
      </c>
      <c r="E74" s="42">
        <v>0</v>
      </c>
      <c r="F74" s="10">
        <f t="shared" si="6"/>
        <v>0</v>
      </c>
      <c r="G74" s="10"/>
    </row>
    <row r="75" spans="1:8" x14ac:dyDescent="0.25">
      <c r="A75" s="40" t="s">
        <v>121</v>
      </c>
      <c r="B75" s="40" t="s">
        <v>108</v>
      </c>
      <c r="C75" s="41">
        <v>7175.5</v>
      </c>
      <c r="D75" s="42">
        <v>11600</v>
      </c>
      <c r="E75" s="42">
        <v>7229.58</v>
      </c>
      <c r="F75" s="10">
        <f t="shared" si="6"/>
        <v>100.75367570204168</v>
      </c>
      <c r="G75" s="10">
        <f t="shared" ref="G75:G88" si="7">E75/D75*100</f>
        <v>62.323965517241376</v>
      </c>
    </row>
    <row r="76" spans="1:8" x14ac:dyDescent="0.25">
      <c r="A76" s="40" t="s">
        <v>122</v>
      </c>
      <c r="B76" s="40" t="s">
        <v>123</v>
      </c>
      <c r="C76" s="41">
        <v>1300.46</v>
      </c>
      <c r="D76" s="42">
        <v>1100</v>
      </c>
      <c r="E76" s="42">
        <v>1044</v>
      </c>
      <c r="F76" s="10">
        <f t="shared" si="6"/>
        <v>80.279285791181579</v>
      </c>
      <c r="G76" s="10">
        <f t="shared" si="7"/>
        <v>94.909090909090907</v>
      </c>
    </row>
    <row r="77" spans="1:8" x14ac:dyDescent="0.25">
      <c r="A77" s="40" t="s">
        <v>124</v>
      </c>
      <c r="B77" s="40" t="s">
        <v>125</v>
      </c>
      <c r="C77" s="41">
        <v>1300.46</v>
      </c>
      <c r="D77" s="42">
        <v>1100</v>
      </c>
      <c r="E77" s="42">
        <v>1044</v>
      </c>
      <c r="F77" s="10">
        <f t="shared" si="6"/>
        <v>80.279285791181579</v>
      </c>
      <c r="G77" s="10">
        <f t="shared" si="7"/>
        <v>94.909090909090907</v>
      </c>
    </row>
    <row r="78" spans="1:8" x14ac:dyDescent="0.25">
      <c r="A78" s="40" t="s">
        <v>126</v>
      </c>
      <c r="B78" s="40" t="s">
        <v>127</v>
      </c>
      <c r="C78" s="41">
        <v>918.04</v>
      </c>
      <c r="D78" s="42">
        <v>1000</v>
      </c>
      <c r="E78" s="42">
        <v>1043.4100000000001</v>
      </c>
      <c r="F78" s="10">
        <f t="shared" si="6"/>
        <v>113.65626770075379</v>
      </c>
      <c r="G78" s="10">
        <f t="shared" si="7"/>
        <v>104.34100000000002</v>
      </c>
    </row>
    <row r="79" spans="1:8" x14ac:dyDescent="0.25">
      <c r="A79" s="40" t="s">
        <v>128</v>
      </c>
      <c r="B79" s="40" t="s">
        <v>129</v>
      </c>
      <c r="C79" s="41">
        <v>382.42</v>
      </c>
      <c r="D79" s="42">
        <v>50</v>
      </c>
      <c r="E79" s="42">
        <v>0.59</v>
      </c>
      <c r="F79" s="10">
        <f t="shared" si="6"/>
        <v>0.15428063385806182</v>
      </c>
      <c r="G79" s="10">
        <f t="shared" si="7"/>
        <v>1.18</v>
      </c>
      <c r="H79" s="35"/>
    </row>
    <row r="80" spans="1:8" x14ac:dyDescent="0.25">
      <c r="A80" s="40" t="s">
        <v>199</v>
      </c>
      <c r="B80" s="40" t="s">
        <v>200</v>
      </c>
      <c r="C80" s="41">
        <v>0</v>
      </c>
      <c r="D80" s="42">
        <v>50</v>
      </c>
      <c r="E80" s="42">
        <v>0</v>
      </c>
      <c r="F80" s="10"/>
      <c r="G80" s="10">
        <f t="shared" si="7"/>
        <v>0</v>
      </c>
    </row>
    <row r="81" spans="1:7" x14ac:dyDescent="0.25">
      <c r="A81" s="40" t="s">
        <v>16</v>
      </c>
      <c r="B81" s="40" t="s">
        <v>17</v>
      </c>
      <c r="C81" s="41">
        <v>5598.83</v>
      </c>
      <c r="D81" s="42">
        <v>38150</v>
      </c>
      <c r="E81" s="42">
        <v>17963.27</v>
      </c>
      <c r="F81" s="10">
        <f t="shared" ref="F81:F88" si="8">E81/C81*100</f>
        <v>320.83971115393751</v>
      </c>
      <c r="G81" s="10">
        <f t="shared" si="7"/>
        <v>47.085897771952816</v>
      </c>
    </row>
    <row r="82" spans="1:7" x14ac:dyDescent="0.25">
      <c r="A82" s="40" t="s">
        <v>130</v>
      </c>
      <c r="B82" s="40" t="s">
        <v>131</v>
      </c>
      <c r="C82" s="41">
        <v>5598.83</v>
      </c>
      <c r="D82" s="42">
        <v>38150</v>
      </c>
      <c r="E82" s="42">
        <v>17963.27</v>
      </c>
      <c r="F82" s="10">
        <f t="shared" si="8"/>
        <v>320.83971115393751</v>
      </c>
      <c r="G82" s="10">
        <f t="shared" si="7"/>
        <v>47.085897771952816</v>
      </c>
    </row>
    <row r="83" spans="1:7" x14ac:dyDescent="0.25">
      <c r="A83" s="40" t="s">
        <v>132</v>
      </c>
      <c r="B83" s="40" t="s">
        <v>133</v>
      </c>
      <c r="C83" s="22">
        <v>5537.28</v>
      </c>
      <c r="D83" s="42">
        <v>37850</v>
      </c>
      <c r="E83" s="42">
        <v>17642.419999999998</v>
      </c>
      <c r="F83" s="10">
        <f t="shared" si="8"/>
        <v>318.61166493296349</v>
      </c>
      <c r="G83" s="10">
        <f t="shared" si="7"/>
        <v>46.611413474240422</v>
      </c>
    </row>
    <row r="84" spans="1:7" x14ac:dyDescent="0.25">
      <c r="A84" s="40" t="s">
        <v>134</v>
      </c>
      <c r="B84" s="40" t="s">
        <v>135</v>
      </c>
      <c r="C84" s="22">
        <v>4228.28</v>
      </c>
      <c r="D84" s="42">
        <v>10400</v>
      </c>
      <c r="E84" s="42">
        <v>4207.49</v>
      </c>
      <c r="F84" s="10">
        <f t="shared" si="8"/>
        <v>99.508310707900137</v>
      </c>
      <c r="G84" s="10">
        <f t="shared" si="7"/>
        <v>40.456634615384615</v>
      </c>
    </row>
    <row r="85" spans="1:7" x14ac:dyDescent="0.25">
      <c r="A85" s="40" t="s">
        <v>136</v>
      </c>
      <c r="B85" s="40" t="s">
        <v>137</v>
      </c>
      <c r="C85" s="22">
        <v>270</v>
      </c>
      <c r="D85" s="42">
        <v>150</v>
      </c>
      <c r="E85" s="42">
        <v>1</v>
      </c>
      <c r="F85" s="10">
        <f t="shared" si="8"/>
        <v>0.37037037037037041</v>
      </c>
      <c r="G85" s="10">
        <f t="shared" si="7"/>
        <v>0.66666666666666674</v>
      </c>
    </row>
    <row r="86" spans="1:7" x14ac:dyDescent="0.25">
      <c r="A86" s="40" t="s">
        <v>138</v>
      </c>
      <c r="B86" s="40" t="s">
        <v>139</v>
      </c>
      <c r="C86" s="22">
        <v>1039</v>
      </c>
      <c r="D86" s="42">
        <v>27300</v>
      </c>
      <c r="E86" s="42">
        <v>10716.03</v>
      </c>
      <c r="F86" s="10">
        <f t="shared" si="8"/>
        <v>1031.3792107795957</v>
      </c>
      <c r="G86" s="10">
        <f t="shared" si="7"/>
        <v>39.252857142857145</v>
      </c>
    </row>
    <row r="87" spans="1:7" x14ac:dyDescent="0.25">
      <c r="A87" s="40" t="s">
        <v>140</v>
      </c>
      <c r="B87" s="40" t="s">
        <v>141</v>
      </c>
      <c r="C87" s="22">
        <v>61.55</v>
      </c>
      <c r="D87" s="42">
        <v>300</v>
      </c>
      <c r="E87" s="42">
        <v>320.85000000000002</v>
      </c>
      <c r="F87" s="10">
        <f t="shared" si="8"/>
        <v>521.28350934199852</v>
      </c>
      <c r="G87" s="10">
        <f t="shared" si="7"/>
        <v>106.95000000000002</v>
      </c>
    </row>
    <row r="88" spans="1:7" x14ac:dyDescent="0.25">
      <c r="A88" s="40" t="s">
        <v>142</v>
      </c>
      <c r="B88" s="40" t="s">
        <v>143</v>
      </c>
      <c r="C88" s="22">
        <v>61.55</v>
      </c>
      <c r="D88" s="42">
        <v>300</v>
      </c>
      <c r="E88" s="42">
        <v>320.85000000000002</v>
      </c>
      <c r="F88" s="10">
        <f t="shared" si="8"/>
        <v>521.28350934199852</v>
      </c>
      <c r="G88" s="10">
        <f t="shared" si="7"/>
        <v>106.95000000000002</v>
      </c>
    </row>
    <row r="89" spans="1:7" ht="409.6" hidden="1" customHeight="1" x14ac:dyDescent="0.25"/>
  </sheetData>
  <mergeCells count="8">
    <mergeCell ref="A33:B33"/>
    <mergeCell ref="A34:B34"/>
    <mergeCell ref="A5:G5"/>
    <mergeCell ref="A1:C1"/>
    <mergeCell ref="A2:B2"/>
    <mergeCell ref="A3:B3"/>
    <mergeCell ref="A7:B7"/>
    <mergeCell ref="A6:B6"/>
  </mergeCells>
  <pageMargins left="0" right="0" top="0" bottom="0.39375000000000004" header="0" footer="0"/>
  <pageSetup paperSize="0" orientation="portrait" horizontalDpi="0" verticalDpi="0"/>
  <headerFooter alignWithMargins="0">
    <oddFooter xml:space="preserve">&amp;L&amp;"Arial"&amp;8 Lista: LCW148RBPR &amp;C&amp;"Arial"&amp;8 Stranica 
&amp;B&amp;P&amp;B &amp;R&amp;"Arial"&amp;8 * OBRADA LC * </oddFooter>
  </headerFooter>
  <ignoredErrors>
    <ignoredError sqref="A9:A31 A36:A8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69D0B-BF78-4F26-A32E-B037C4A4E2CC}">
  <dimension ref="A1:G142"/>
  <sheetViews>
    <sheetView workbookViewId="0">
      <selection activeCell="G15" sqref="G15"/>
    </sheetView>
  </sheetViews>
  <sheetFormatPr defaultRowHeight="13.2" x14ac:dyDescent="0.25"/>
  <cols>
    <col min="1" max="1" width="18.44140625" bestFit="1" customWidth="1"/>
    <col min="2" max="2" width="61.109375" customWidth="1"/>
    <col min="3" max="3" width="13.44140625" bestFit="1" customWidth="1"/>
    <col min="4" max="4" width="10.6640625" bestFit="1" customWidth="1"/>
    <col min="5" max="5" width="12.109375" customWidth="1"/>
  </cols>
  <sheetData>
    <row r="1" spans="1:7" x14ac:dyDescent="0.25">
      <c r="A1" s="110" t="s">
        <v>0</v>
      </c>
      <c r="B1" s="104"/>
    </row>
    <row r="2" spans="1:7" x14ac:dyDescent="0.25">
      <c r="A2" s="110" t="s">
        <v>1</v>
      </c>
      <c r="B2" s="104"/>
    </row>
    <row r="3" spans="1:7" ht="14.1" customHeight="1" x14ac:dyDescent="0.25">
      <c r="A3" s="110" t="s">
        <v>2</v>
      </c>
      <c r="B3" s="104"/>
    </row>
    <row r="4" spans="1:7" ht="18" customHeight="1" x14ac:dyDescent="0.25"/>
    <row r="5" spans="1:7" ht="15" customHeight="1" x14ac:dyDescent="0.3">
      <c r="A5" s="111" t="s">
        <v>248</v>
      </c>
      <c r="B5" s="111"/>
      <c r="C5" s="111"/>
      <c r="D5" s="111"/>
      <c r="E5" s="111"/>
      <c r="F5" s="48"/>
      <c r="G5" s="48"/>
    </row>
    <row r="6" spans="1:7" ht="38.25" customHeight="1" x14ac:dyDescent="0.25">
      <c r="A6" s="109" t="s">
        <v>3</v>
      </c>
      <c r="B6" s="122"/>
      <c r="C6" s="73" t="s">
        <v>217</v>
      </c>
      <c r="D6" s="70" t="s">
        <v>216</v>
      </c>
      <c r="E6" s="99" t="s">
        <v>214</v>
      </c>
    </row>
    <row r="7" spans="1:7" x14ac:dyDescent="0.25">
      <c r="A7" s="120" t="s">
        <v>4</v>
      </c>
      <c r="B7" s="121"/>
      <c r="C7" s="2" t="s">
        <v>5</v>
      </c>
      <c r="D7" s="2" t="s">
        <v>6</v>
      </c>
      <c r="E7" s="49" t="s">
        <v>7</v>
      </c>
    </row>
    <row r="8" spans="1:7" x14ac:dyDescent="0.25">
      <c r="A8" s="98"/>
      <c r="B8" s="98" t="s">
        <v>13</v>
      </c>
      <c r="C8" s="97">
        <v>885550</v>
      </c>
      <c r="D8" s="97">
        <v>868886.68</v>
      </c>
      <c r="E8" s="96">
        <f t="shared" ref="E8:E17" si="0">D8/C8*100</f>
        <v>98.118308395912152</v>
      </c>
    </row>
    <row r="9" spans="1:7" x14ac:dyDescent="0.25">
      <c r="A9" s="95" t="s">
        <v>173</v>
      </c>
      <c r="B9" s="95" t="s">
        <v>179</v>
      </c>
      <c r="C9" s="94">
        <v>885550</v>
      </c>
      <c r="D9" s="94">
        <v>868886.68</v>
      </c>
      <c r="E9" s="79">
        <f t="shared" si="0"/>
        <v>98.118308395912152</v>
      </c>
    </row>
    <row r="10" spans="1:7" x14ac:dyDescent="0.25">
      <c r="A10" s="93" t="s">
        <v>174</v>
      </c>
      <c r="B10" s="93" t="s">
        <v>180</v>
      </c>
      <c r="C10" s="92">
        <v>885550</v>
      </c>
      <c r="D10" s="92">
        <v>868886.68</v>
      </c>
      <c r="E10" s="79">
        <f t="shared" si="0"/>
        <v>98.118308395912152</v>
      </c>
    </row>
    <row r="11" spans="1:7" ht="20.399999999999999" x14ac:dyDescent="0.25">
      <c r="A11" s="91" t="s">
        <v>175</v>
      </c>
      <c r="B11" s="91" t="s">
        <v>0</v>
      </c>
      <c r="C11" s="90">
        <v>885550</v>
      </c>
      <c r="D11" s="90">
        <v>868886.68</v>
      </c>
      <c r="E11" s="79">
        <f t="shared" si="0"/>
        <v>98.118308395912152</v>
      </c>
    </row>
    <row r="12" spans="1:7" x14ac:dyDescent="0.25">
      <c r="A12" s="89" t="s">
        <v>176</v>
      </c>
      <c r="B12" s="89" t="s">
        <v>181</v>
      </c>
      <c r="C12" s="88">
        <v>885550</v>
      </c>
      <c r="D12" s="88">
        <v>868886.68</v>
      </c>
      <c r="E12" s="79">
        <f t="shared" si="0"/>
        <v>98.118308395912152</v>
      </c>
    </row>
    <row r="13" spans="1:7" x14ac:dyDescent="0.25">
      <c r="A13" s="87" t="s">
        <v>177</v>
      </c>
      <c r="B13" s="87" t="s">
        <v>182</v>
      </c>
      <c r="C13" s="86">
        <v>834600</v>
      </c>
      <c r="D13" s="86">
        <v>850923.41</v>
      </c>
      <c r="E13" s="79">
        <f t="shared" si="0"/>
        <v>101.95583632878025</v>
      </c>
    </row>
    <row r="14" spans="1:7" x14ac:dyDescent="0.25">
      <c r="A14" s="85" t="s">
        <v>145</v>
      </c>
      <c r="B14" s="85" t="s">
        <v>164</v>
      </c>
      <c r="C14" s="84">
        <v>113850</v>
      </c>
      <c r="D14" s="84">
        <v>120272.68</v>
      </c>
      <c r="E14" s="79">
        <f t="shared" si="0"/>
        <v>105.64135265700483</v>
      </c>
    </row>
    <row r="15" spans="1:7" x14ac:dyDescent="0.25">
      <c r="A15" s="83" t="s">
        <v>165</v>
      </c>
      <c r="B15" s="83" t="s">
        <v>164</v>
      </c>
      <c r="C15" s="82">
        <v>8300</v>
      </c>
      <c r="D15" s="82">
        <v>2854.1</v>
      </c>
      <c r="E15" s="79">
        <f t="shared" si="0"/>
        <v>34.386746987951803</v>
      </c>
    </row>
    <row r="16" spans="1:7" x14ac:dyDescent="0.25">
      <c r="A16" s="81" t="s">
        <v>61</v>
      </c>
      <c r="B16" s="81" t="s">
        <v>62</v>
      </c>
      <c r="C16" s="80">
        <v>8300</v>
      </c>
      <c r="D16" s="80">
        <v>2854.1</v>
      </c>
      <c r="E16" s="79">
        <f t="shared" si="0"/>
        <v>34.386746987951803</v>
      </c>
    </row>
    <row r="17" spans="1:6" x14ac:dyDescent="0.25">
      <c r="A17" s="81" t="s">
        <v>67</v>
      </c>
      <c r="B17" s="81" t="s">
        <v>68</v>
      </c>
      <c r="C17" s="80">
        <v>1700</v>
      </c>
      <c r="D17" s="80">
        <v>0</v>
      </c>
      <c r="E17" s="79">
        <f t="shared" si="0"/>
        <v>0</v>
      </c>
    </row>
    <row r="18" spans="1:6" x14ac:dyDescent="0.25">
      <c r="A18" s="81" t="s">
        <v>79</v>
      </c>
      <c r="B18" s="81" t="s">
        <v>80</v>
      </c>
      <c r="C18" s="80">
        <v>0</v>
      </c>
      <c r="D18" s="80">
        <v>0</v>
      </c>
      <c r="E18" s="79"/>
    </row>
    <row r="19" spans="1:6" x14ac:dyDescent="0.25">
      <c r="A19" s="81" t="s">
        <v>99</v>
      </c>
      <c r="B19" s="81" t="s">
        <v>100</v>
      </c>
      <c r="C19" s="80">
        <v>3900</v>
      </c>
      <c r="D19" s="80">
        <v>0</v>
      </c>
      <c r="E19" s="79">
        <f>D19/C19*100</f>
        <v>0</v>
      </c>
      <c r="F19" s="35"/>
    </row>
    <row r="20" spans="1:6" x14ac:dyDescent="0.25">
      <c r="A20" s="81" t="s">
        <v>109</v>
      </c>
      <c r="B20" s="81" t="s">
        <v>110</v>
      </c>
      <c r="C20" s="80">
        <v>2700</v>
      </c>
      <c r="D20" s="80">
        <v>2854.1</v>
      </c>
      <c r="E20" s="79">
        <f>D20/C20*100</f>
        <v>105.7074074074074</v>
      </c>
    </row>
    <row r="21" spans="1:6" x14ac:dyDescent="0.25">
      <c r="A21" s="81" t="s">
        <v>111</v>
      </c>
      <c r="B21" s="81" t="s">
        <v>112</v>
      </c>
      <c r="C21" s="80">
        <v>0</v>
      </c>
      <c r="D21" s="80">
        <v>0</v>
      </c>
      <c r="E21" s="79"/>
    </row>
    <row r="22" spans="1:6" x14ac:dyDescent="0.25">
      <c r="A22" s="83" t="s">
        <v>148</v>
      </c>
      <c r="B22" s="83" t="s">
        <v>166</v>
      </c>
      <c r="C22" s="82">
        <v>105550</v>
      </c>
      <c r="D22" s="82">
        <v>117418.58</v>
      </c>
      <c r="E22" s="79">
        <f t="shared" ref="E22:E28" si="1">D22/C22*100</f>
        <v>111.24450971103744</v>
      </c>
    </row>
    <row r="23" spans="1:6" x14ac:dyDescent="0.25">
      <c r="A23" s="81" t="s">
        <v>61</v>
      </c>
      <c r="B23" s="81" t="s">
        <v>62</v>
      </c>
      <c r="C23" s="80">
        <v>105350</v>
      </c>
      <c r="D23" s="80">
        <v>117417.99</v>
      </c>
      <c r="E23" s="79">
        <f t="shared" si="1"/>
        <v>111.45514000949217</v>
      </c>
    </row>
    <row r="24" spans="1:6" x14ac:dyDescent="0.25">
      <c r="A24" s="81" t="s">
        <v>65</v>
      </c>
      <c r="B24" s="81" t="s">
        <v>66</v>
      </c>
      <c r="C24" s="80">
        <v>400</v>
      </c>
      <c r="D24" s="80">
        <v>0</v>
      </c>
      <c r="E24" s="79">
        <f t="shared" si="1"/>
        <v>0</v>
      </c>
      <c r="F24" s="35"/>
    </row>
    <row r="25" spans="1:6" x14ac:dyDescent="0.25">
      <c r="A25" s="81" t="s">
        <v>67</v>
      </c>
      <c r="B25" s="81" t="s">
        <v>68</v>
      </c>
      <c r="C25" s="80">
        <v>11800</v>
      </c>
      <c r="D25" s="80">
        <v>17061.03</v>
      </c>
      <c r="E25" s="79">
        <f t="shared" si="1"/>
        <v>144.58499999999998</v>
      </c>
      <c r="F25" t="s">
        <v>213</v>
      </c>
    </row>
    <row r="26" spans="1:6" x14ac:dyDescent="0.25">
      <c r="A26" s="81" t="s">
        <v>69</v>
      </c>
      <c r="B26" s="81" t="s">
        <v>70</v>
      </c>
      <c r="C26" s="80">
        <v>900</v>
      </c>
      <c r="D26" s="80">
        <v>0</v>
      </c>
      <c r="E26" s="79">
        <f t="shared" si="1"/>
        <v>0</v>
      </c>
    </row>
    <row r="27" spans="1:6" x14ac:dyDescent="0.25">
      <c r="A27" s="81" t="s">
        <v>75</v>
      </c>
      <c r="B27" s="81" t="s">
        <v>76</v>
      </c>
      <c r="C27" s="80">
        <v>2000</v>
      </c>
      <c r="D27" s="80">
        <v>0</v>
      </c>
      <c r="E27" s="79">
        <f t="shared" si="1"/>
        <v>0</v>
      </c>
    </row>
    <row r="28" spans="1:6" x14ac:dyDescent="0.25">
      <c r="A28" s="81" t="s">
        <v>77</v>
      </c>
      <c r="B28" s="81" t="s">
        <v>78</v>
      </c>
      <c r="C28" s="80">
        <v>81200</v>
      </c>
      <c r="D28" s="80">
        <v>93587.35</v>
      </c>
      <c r="E28" s="79">
        <f t="shared" si="1"/>
        <v>115.25535714285715</v>
      </c>
      <c r="F28" s="63" t="s">
        <v>212</v>
      </c>
    </row>
    <row r="29" spans="1:6" x14ac:dyDescent="0.25">
      <c r="A29" s="81" t="s">
        <v>79</v>
      </c>
      <c r="B29" s="81" t="s">
        <v>80</v>
      </c>
      <c r="C29" s="80">
        <v>0</v>
      </c>
      <c r="D29" s="80">
        <v>0</v>
      </c>
      <c r="E29" s="79"/>
    </row>
    <row r="30" spans="1:6" x14ac:dyDescent="0.25">
      <c r="A30" s="81" t="s">
        <v>81</v>
      </c>
      <c r="B30" s="81" t="s">
        <v>82</v>
      </c>
      <c r="C30" s="80">
        <v>600</v>
      </c>
      <c r="D30" s="80">
        <v>359.41</v>
      </c>
      <c r="E30" s="79">
        <f t="shared" ref="E30:E54" si="2">D30/C30*100</f>
        <v>59.901666666666678</v>
      </c>
    </row>
    <row r="31" spans="1:6" x14ac:dyDescent="0.25">
      <c r="A31" s="81" t="s">
        <v>83</v>
      </c>
      <c r="B31" s="81" t="s">
        <v>244</v>
      </c>
      <c r="C31" s="80">
        <v>200</v>
      </c>
      <c r="D31" s="80">
        <v>0</v>
      </c>
      <c r="E31" s="79">
        <f t="shared" si="2"/>
        <v>0</v>
      </c>
      <c r="F31" s="35"/>
    </row>
    <row r="32" spans="1:6" x14ac:dyDescent="0.25">
      <c r="A32" s="81" t="s">
        <v>89</v>
      </c>
      <c r="B32" s="81" t="s">
        <v>243</v>
      </c>
      <c r="C32" s="80">
        <v>500</v>
      </c>
      <c r="D32" s="80">
        <v>0</v>
      </c>
      <c r="E32" s="79">
        <f t="shared" si="2"/>
        <v>0</v>
      </c>
      <c r="F32" s="35"/>
    </row>
    <row r="33" spans="1:6" x14ac:dyDescent="0.25">
      <c r="A33" s="81" t="s">
        <v>91</v>
      </c>
      <c r="B33" s="81" t="s">
        <v>237</v>
      </c>
      <c r="C33" s="80">
        <v>1700</v>
      </c>
      <c r="D33" s="80">
        <v>3683.8</v>
      </c>
      <c r="E33" s="79">
        <f t="shared" si="2"/>
        <v>216.69411764705885</v>
      </c>
      <c r="F33" s="63" t="s">
        <v>247</v>
      </c>
    </row>
    <row r="34" spans="1:6" x14ac:dyDescent="0.25">
      <c r="A34" s="81" t="s">
        <v>93</v>
      </c>
      <c r="B34" s="81" t="s">
        <v>94</v>
      </c>
      <c r="C34" s="80">
        <v>100</v>
      </c>
      <c r="D34" s="80">
        <v>0</v>
      </c>
      <c r="E34" s="79">
        <f t="shared" si="2"/>
        <v>0</v>
      </c>
    </row>
    <row r="35" spans="1:6" x14ac:dyDescent="0.25">
      <c r="A35" s="81" t="s">
        <v>95</v>
      </c>
      <c r="B35" s="81" t="s">
        <v>96</v>
      </c>
      <c r="C35" s="80">
        <v>2500</v>
      </c>
      <c r="D35" s="80">
        <v>0</v>
      </c>
      <c r="E35" s="79">
        <f t="shared" si="2"/>
        <v>0</v>
      </c>
    </row>
    <row r="36" spans="1:6" x14ac:dyDescent="0.25">
      <c r="A36" s="81" t="s">
        <v>99</v>
      </c>
      <c r="B36" s="81" t="s">
        <v>100</v>
      </c>
      <c r="C36" s="80">
        <v>600</v>
      </c>
      <c r="D36" s="80">
        <v>0</v>
      </c>
      <c r="E36" s="79">
        <f t="shared" si="2"/>
        <v>0</v>
      </c>
    </row>
    <row r="37" spans="1:6" x14ac:dyDescent="0.25">
      <c r="A37" s="81" t="s">
        <v>101</v>
      </c>
      <c r="B37" s="81" t="s">
        <v>102</v>
      </c>
      <c r="C37" s="80">
        <v>200</v>
      </c>
      <c r="D37" s="80">
        <v>1344.38</v>
      </c>
      <c r="E37" s="79">
        <f t="shared" si="2"/>
        <v>672.19</v>
      </c>
      <c r="F37" s="63" t="s">
        <v>246</v>
      </c>
    </row>
    <row r="38" spans="1:6" x14ac:dyDescent="0.25">
      <c r="A38" s="81" t="s">
        <v>103</v>
      </c>
      <c r="B38" s="81" t="s">
        <v>104</v>
      </c>
      <c r="C38" s="80">
        <v>300</v>
      </c>
      <c r="D38" s="80">
        <v>0</v>
      </c>
      <c r="E38" s="79">
        <f t="shared" si="2"/>
        <v>0</v>
      </c>
      <c r="F38" s="35"/>
    </row>
    <row r="39" spans="1:6" x14ac:dyDescent="0.25">
      <c r="A39" s="81" t="s">
        <v>105</v>
      </c>
      <c r="B39" s="81" t="s">
        <v>106</v>
      </c>
      <c r="C39" s="80">
        <v>300</v>
      </c>
      <c r="D39" s="80">
        <v>0</v>
      </c>
      <c r="E39" s="79">
        <f t="shared" si="2"/>
        <v>0</v>
      </c>
    </row>
    <row r="40" spans="1:6" x14ac:dyDescent="0.25">
      <c r="A40" s="81" t="s">
        <v>111</v>
      </c>
      <c r="B40" s="81" t="s">
        <v>112</v>
      </c>
      <c r="C40" s="80">
        <v>1700</v>
      </c>
      <c r="D40" s="80">
        <v>982.02</v>
      </c>
      <c r="E40" s="79">
        <f t="shared" si="2"/>
        <v>57.765882352941176</v>
      </c>
    </row>
    <row r="41" spans="1:6" x14ac:dyDescent="0.25">
      <c r="A41" s="81" t="s">
        <v>113</v>
      </c>
      <c r="B41" s="81" t="s">
        <v>114</v>
      </c>
      <c r="C41" s="80">
        <v>100</v>
      </c>
      <c r="D41" s="80">
        <v>0</v>
      </c>
      <c r="E41" s="79">
        <f t="shared" si="2"/>
        <v>0</v>
      </c>
    </row>
    <row r="42" spans="1:6" x14ac:dyDescent="0.25">
      <c r="A42" s="81" t="s">
        <v>115</v>
      </c>
      <c r="B42" s="81" t="s">
        <v>116</v>
      </c>
      <c r="C42" s="80">
        <v>50</v>
      </c>
      <c r="D42" s="80">
        <v>0</v>
      </c>
      <c r="E42" s="79">
        <f t="shared" si="2"/>
        <v>0</v>
      </c>
    </row>
    <row r="43" spans="1:6" x14ac:dyDescent="0.25">
      <c r="A43" s="81" t="s">
        <v>121</v>
      </c>
      <c r="B43" s="81" t="s">
        <v>108</v>
      </c>
      <c r="C43" s="80">
        <v>200</v>
      </c>
      <c r="D43" s="80">
        <v>400</v>
      </c>
      <c r="E43" s="79">
        <f t="shared" si="2"/>
        <v>200</v>
      </c>
    </row>
    <row r="44" spans="1:6" x14ac:dyDescent="0.25">
      <c r="A44" s="81" t="s">
        <v>122</v>
      </c>
      <c r="B44" s="81" t="s">
        <v>123</v>
      </c>
      <c r="C44" s="80">
        <v>200</v>
      </c>
      <c r="D44" s="80">
        <v>0.59</v>
      </c>
      <c r="E44" s="79">
        <f t="shared" si="2"/>
        <v>0.29499999999999998</v>
      </c>
    </row>
    <row r="45" spans="1:6" x14ac:dyDescent="0.25">
      <c r="A45" s="81" t="s">
        <v>126</v>
      </c>
      <c r="B45" s="81" t="s">
        <v>127</v>
      </c>
      <c r="C45" s="80">
        <v>100</v>
      </c>
      <c r="D45" s="80">
        <v>0</v>
      </c>
      <c r="E45" s="79">
        <f t="shared" si="2"/>
        <v>0</v>
      </c>
    </row>
    <row r="46" spans="1:6" x14ac:dyDescent="0.25">
      <c r="A46" s="81" t="s">
        <v>128</v>
      </c>
      <c r="B46" s="81" t="s">
        <v>129</v>
      </c>
      <c r="C46" s="80">
        <v>50</v>
      </c>
      <c r="D46" s="80">
        <v>0.59</v>
      </c>
      <c r="E46" s="79">
        <f t="shared" si="2"/>
        <v>1.18</v>
      </c>
    </row>
    <row r="47" spans="1:6" x14ac:dyDescent="0.25">
      <c r="A47" s="81" t="s">
        <v>199</v>
      </c>
      <c r="B47" s="81" t="s">
        <v>200</v>
      </c>
      <c r="C47" s="80">
        <v>50</v>
      </c>
      <c r="D47" s="80">
        <v>0</v>
      </c>
      <c r="E47" s="79">
        <f t="shared" si="2"/>
        <v>0</v>
      </c>
    </row>
    <row r="48" spans="1:6" x14ac:dyDescent="0.25">
      <c r="A48" s="85" t="s">
        <v>153</v>
      </c>
      <c r="B48" s="85" t="s">
        <v>154</v>
      </c>
      <c r="C48" s="84">
        <v>99450</v>
      </c>
      <c r="D48" s="84">
        <v>102955.11</v>
      </c>
      <c r="E48" s="79">
        <f t="shared" si="2"/>
        <v>103.52449472096529</v>
      </c>
    </row>
    <row r="49" spans="1:6" x14ac:dyDescent="0.25">
      <c r="A49" s="83" t="s">
        <v>155</v>
      </c>
      <c r="B49" s="83" t="s">
        <v>156</v>
      </c>
      <c r="C49" s="82">
        <v>99450</v>
      </c>
      <c r="D49" s="82">
        <v>102955.11</v>
      </c>
      <c r="E49" s="79">
        <f t="shared" si="2"/>
        <v>103.52449472096529</v>
      </c>
    </row>
    <row r="50" spans="1:6" x14ac:dyDescent="0.25">
      <c r="A50" s="81" t="s">
        <v>61</v>
      </c>
      <c r="B50" s="81" t="s">
        <v>62</v>
      </c>
      <c r="C50" s="80">
        <v>98550</v>
      </c>
      <c r="D50" s="80">
        <v>101911.7</v>
      </c>
      <c r="E50" s="79">
        <f t="shared" si="2"/>
        <v>103.41116184677827</v>
      </c>
    </row>
    <row r="51" spans="1:6" x14ac:dyDescent="0.25">
      <c r="A51" s="81" t="s">
        <v>65</v>
      </c>
      <c r="B51" s="81" t="s">
        <v>66</v>
      </c>
      <c r="C51" s="80">
        <v>4800</v>
      </c>
      <c r="D51" s="80">
        <v>4690.8999999999996</v>
      </c>
      <c r="E51" s="79">
        <f t="shared" si="2"/>
        <v>97.727083333333326</v>
      </c>
      <c r="F51" s="35"/>
    </row>
    <row r="52" spans="1:6" x14ac:dyDescent="0.25">
      <c r="A52" s="81" t="s">
        <v>69</v>
      </c>
      <c r="B52" s="81" t="s">
        <v>70</v>
      </c>
      <c r="C52" s="80">
        <v>1500</v>
      </c>
      <c r="D52" s="80">
        <v>1580</v>
      </c>
      <c r="E52" s="79">
        <f t="shared" si="2"/>
        <v>105.33333333333333</v>
      </c>
    </row>
    <row r="53" spans="1:6" x14ac:dyDescent="0.25">
      <c r="A53" s="81" t="s">
        <v>71</v>
      </c>
      <c r="B53" s="81" t="s">
        <v>72</v>
      </c>
      <c r="C53" s="80">
        <v>100</v>
      </c>
      <c r="D53" s="80">
        <v>0</v>
      </c>
      <c r="E53" s="79">
        <f t="shared" si="2"/>
        <v>0</v>
      </c>
    </row>
    <row r="54" spans="1:6" x14ac:dyDescent="0.25">
      <c r="A54" s="81" t="s">
        <v>75</v>
      </c>
      <c r="B54" s="81" t="s">
        <v>76</v>
      </c>
      <c r="C54" s="80">
        <v>15000</v>
      </c>
      <c r="D54" s="80">
        <v>17675.580000000002</v>
      </c>
      <c r="E54" s="79">
        <f t="shared" si="2"/>
        <v>117.83720000000002</v>
      </c>
      <c r="F54" s="63" t="s">
        <v>245</v>
      </c>
    </row>
    <row r="55" spans="1:6" x14ac:dyDescent="0.25">
      <c r="A55" s="81" t="s">
        <v>77</v>
      </c>
      <c r="B55" s="81" t="s">
        <v>78</v>
      </c>
      <c r="C55" s="80">
        <v>0</v>
      </c>
      <c r="D55" s="80">
        <v>2418.4899999999998</v>
      </c>
      <c r="E55" s="79"/>
    </row>
    <row r="56" spans="1:6" x14ac:dyDescent="0.25">
      <c r="A56" s="81" t="s">
        <v>79</v>
      </c>
      <c r="B56" s="81" t="s">
        <v>80</v>
      </c>
      <c r="C56" s="80">
        <v>24150</v>
      </c>
      <c r="D56" s="80">
        <v>21490.52</v>
      </c>
      <c r="E56" s="79">
        <f t="shared" ref="E56:E67" si="3">D56/C56*100</f>
        <v>88.987660455486534</v>
      </c>
    </row>
    <row r="57" spans="1:6" x14ac:dyDescent="0.25">
      <c r="A57" s="81" t="s">
        <v>81</v>
      </c>
      <c r="B57" s="81" t="s">
        <v>82</v>
      </c>
      <c r="C57" s="80">
        <v>3300</v>
      </c>
      <c r="D57" s="80">
        <v>6435.48</v>
      </c>
      <c r="E57" s="79">
        <f t="shared" si="3"/>
        <v>195.01454545454544</v>
      </c>
      <c r="F57" s="35" t="s">
        <v>211</v>
      </c>
    </row>
    <row r="58" spans="1:6" x14ac:dyDescent="0.25">
      <c r="A58" s="81" t="s">
        <v>83</v>
      </c>
      <c r="B58" s="81" t="s">
        <v>244</v>
      </c>
      <c r="C58" s="80">
        <v>1000</v>
      </c>
      <c r="D58" s="80">
        <v>277.2</v>
      </c>
      <c r="E58" s="79">
        <f t="shared" si="3"/>
        <v>27.72</v>
      </c>
    </row>
    <row r="59" spans="1:6" x14ac:dyDescent="0.25">
      <c r="A59" s="81" t="s">
        <v>85</v>
      </c>
      <c r="B59" s="81" t="s">
        <v>86</v>
      </c>
      <c r="C59" s="80">
        <v>1300</v>
      </c>
      <c r="D59" s="80">
        <v>1538.63</v>
      </c>
      <c r="E59" s="79">
        <f t="shared" si="3"/>
        <v>118.35615384615386</v>
      </c>
      <c r="F59" s="63" t="s">
        <v>210</v>
      </c>
    </row>
    <row r="60" spans="1:6" x14ac:dyDescent="0.25">
      <c r="A60" s="81" t="s">
        <v>89</v>
      </c>
      <c r="B60" s="81" t="s">
        <v>243</v>
      </c>
      <c r="C60" s="80">
        <v>2700</v>
      </c>
      <c r="D60" s="80">
        <v>2636.06</v>
      </c>
      <c r="E60" s="79">
        <f t="shared" si="3"/>
        <v>97.631851851851849</v>
      </c>
    </row>
    <row r="61" spans="1:6" x14ac:dyDescent="0.25">
      <c r="A61" s="81" t="s">
        <v>91</v>
      </c>
      <c r="B61" s="81" t="s">
        <v>237</v>
      </c>
      <c r="C61" s="80">
        <v>6100</v>
      </c>
      <c r="D61" s="80">
        <v>6378.76</v>
      </c>
      <c r="E61" s="79">
        <f t="shared" si="3"/>
        <v>104.56983606557377</v>
      </c>
    </row>
    <row r="62" spans="1:6" x14ac:dyDescent="0.25">
      <c r="A62" s="81" t="s">
        <v>93</v>
      </c>
      <c r="B62" s="81" t="s">
        <v>94</v>
      </c>
      <c r="C62" s="80">
        <v>300</v>
      </c>
      <c r="D62" s="80">
        <v>0</v>
      </c>
      <c r="E62" s="79">
        <f t="shared" si="3"/>
        <v>0</v>
      </c>
    </row>
    <row r="63" spans="1:6" x14ac:dyDescent="0.25">
      <c r="A63" s="81" t="s">
        <v>95</v>
      </c>
      <c r="B63" s="81" t="s">
        <v>96</v>
      </c>
      <c r="C63" s="80">
        <v>10500</v>
      </c>
      <c r="D63" s="80">
        <v>9802.34</v>
      </c>
      <c r="E63" s="79">
        <f t="shared" si="3"/>
        <v>93.355619047619058</v>
      </c>
    </row>
    <row r="64" spans="1:6" x14ac:dyDescent="0.25">
      <c r="A64" s="81" t="s">
        <v>97</v>
      </c>
      <c r="B64" s="81" t="s">
        <v>98</v>
      </c>
      <c r="C64" s="80">
        <v>800</v>
      </c>
      <c r="D64" s="80">
        <v>1292.3699999999999</v>
      </c>
      <c r="E64" s="79">
        <f t="shared" si="3"/>
        <v>161.54624999999999</v>
      </c>
    </row>
    <row r="65" spans="1:6" x14ac:dyDescent="0.25">
      <c r="A65" s="81" t="s">
        <v>99</v>
      </c>
      <c r="B65" s="81" t="s">
        <v>100</v>
      </c>
      <c r="C65" s="80">
        <v>700</v>
      </c>
      <c r="D65" s="80">
        <v>1059.8699999999999</v>
      </c>
      <c r="E65" s="79">
        <f t="shared" si="3"/>
        <v>151.40999999999997</v>
      </c>
      <c r="F65" s="63" t="s">
        <v>242</v>
      </c>
    </row>
    <row r="66" spans="1:6" x14ac:dyDescent="0.25">
      <c r="A66" s="81" t="s">
        <v>101</v>
      </c>
      <c r="B66" s="81" t="s">
        <v>102</v>
      </c>
      <c r="C66" s="80">
        <v>11500</v>
      </c>
      <c r="D66" s="80">
        <v>8957.94</v>
      </c>
      <c r="E66" s="79">
        <f t="shared" si="3"/>
        <v>77.895130434782615</v>
      </c>
      <c r="F66" s="35"/>
    </row>
    <row r="67" spans="1:6" x14ac:dyDescent="0.25">
      <c r="A67" s="81" t="s">
        <v>103</v>
      </c>
      <c r="B67" s="81" t="s">
        <v>104</v>
      </c>
      <c r="C67" s="80">
        <v>6500</v>
      </c>
      <c r="D67" s="80">
        <v>7566.93</v>
      </c>
      <c r="E67" s="79">
        <f t="shared" si="3"/>
        <v>116.41430769230769</v>
      </c>
    </row>
    <row r="68" spans="1:6" x14ac:dyDescent="0.25">
      <c r="A68" s="81" t="s">
        <v>105</v>
      </c>
      <c r="B68" s="81" t="s">
        <v>106</v>
      </c>
      <c r="C68" s="80">
        <v>1600</v>
      </c>
      <c r="D68" s="80">
        <v>1224.92</v>
      </c>
      <c r="E68" s="79"/>
    </row>
    <row r="69" spans="1:6" x14ac:dyDescent="0.25">
      <c r="A69" s="81" t="s">
        <v>111</v>
      </c>
      <c r="B69" s="81" t="s">
        <v>112</v>
      </c>
      <c r="C69" s="80">
        <v>0</v>
      </c>
      <c r="D69" s="80">
        <v>0</v>
      </c>
      <c r="E69" s="79"/>
    </row>
    <row r="70" spans="1:6" x14ac:dyDescent="0.25">
      <c r="A70" s="81" t="s">
        <v>113</v>
      </c>
      <c r="B70" s="81" t="s">
        <v>114</v>
      </c>
      <c r="C70" s="80">
        <v>300</v>
      </c>
      <c r="D70" s="80">
        <v>0</v>
      </c>
      <c r="E70" s="79">
        <f>D70/C70*100</f>
        <v>0</v>
      </c>
    </row>
    <row r="71" spans="1:6" x14ac:dyDescent="0.25">
      <c r="A71" s="81" t="s">
        <v>115</v>
      </c>
      <c r="B71" s="81" t="s">
        <v>116</v>
      </c>
      <c r="C71" s="80">
        <v>100</v>
      </c>
      <c r="D71" s="80">
        <v>0</v>
      </c>
      <c r="E71" s="79"/>
    </row>
    <row r="72" spans="1:6" x14ac:dyDescent="0.25">
      <c r="A72" s="81" t="s">
        <v>117</v>
      </c>
      <c r="B72" s="81" t="s">
        <v>118</v>
      </c>
      <c r="C72" s="80">
        <v>300</v>
      </c>
      <c r="D72" s="80">
        <v>107.13</v>
      </c>
      <c r="E72" s="79"/>
    </row>
    <row r="73" spans="1:6" x14ac:dyDescent="0.25">
      <c r="A73" s="81" t="s">
        <v>121</v>
      </c>
      <c r="B73" s="81" t="s">
        <v>108</v>
      </c>
      <c r="C73" s="80">
        <v>6000</v>
      </c>
      <c r="D73" s="80">
        <v>6778.58</v>
      </c>
      <c r="E73" s="79">
        <f t="shared" ref="E73:E81" si="4">D73/C73*100</f>
        <v>112.97633333333333</v>
      </c>
    </row>
    <row r="74" spans="1:6" x14ac:dyDescent="0.25">
      <c r="A74" s="81" t="s">
        <v>122</v>
      </c>
      <c r="B74" s="81" t="s">
        <v>123</v>
      </c>
      <c r="C74" s="80">
        <v>900</v>
      </c>
      <c r="D74" s="80">
        <v>1043.4100000000001</v>
      </c>
      <c r="E74" s="79">
        <f t="shared" si="4"/>
        <v>115.93444444444445</v>
      </c>
    </row>
    <row r="75" spans="1:6" x14ac:dyDescent="0.25">
      <c r="A75" s="81" t="s">
        <v>126</v>
      </c>
      <c r="B75" s="81" t="s">
        <v>127</v>
      </c>
      <c r="C75" s="80">
        <v>900</v>
      </c>
      <c r="D75" s="80">
        <v>1043.4100000000001</v>
      </c>
      <c r="E75" s="79">
        <f t="shared" si="4"/>
        <v>115.93444444444445</v>
      </c>
    </row>
    <row r="76" spans="1:6" x14ac:dyDescent="0.25">
      <c r="A76" s="85" t="s">
        <v>157</v>
      </c>
      <c r="B76" s="85" t="s">
        <v>158</v>
      </c>
      <c r="C76" s="84">
        <v>621200</v>
      </c>
      <c r="D76" s="84">
        <v>627493.62</v>
      </c>
      <c r="E76" s="79">
        <f t="shared" si="4"/>
        <v>101.01313908564069</v>
      </c>
    </row>
    <row r="77" spans="1:6" x14ac:dyDescent="0.25">
      <c r="A77" s="83" t="s">
        <v>159</v>
      </c>
      <c r="B77" s="83" t="s">
        <v>160</v>
      </c>
      <c r="C77" s="82">
        <v>619000</v>
      </c>
      <c r="D77" s="82">
        <v>627493.62</v>
      </c>
      <c r="E77" s="79">
        <f t="shared" si="4"/>
        <v>101.37215185783521</v>
      </c>
    </row>
    <row r="78" spans="1:6" x14ac:dyDescent="0.25">
      <c r="A78" s="81" t="s">
        <v>46</v>
      </c>
      <c r="B78" s="81" t="s">
        <v>47</v>
      </c>
      <c r="C78" s="80">
        <v>617200</v>
      </c>
      <c r="D78" s="80">
        <v>624222.18000000005</v>
      </c>
      <c r="E78" s="79">
        <f t="shared" si="4"/>
        <v>101.13774789371355</v>
      </c>
    </row>
    <row r="79" spans="1:6" x14ac:dyDescent="0.25">
      <c r="A79" s="81" t="s">
        <v>50</v>
      </c>
      <c r="B79" s="81" t="s">
        <v>51</v>
      </c>
      <c r="C79" s="80">
        <v>510000</v>
      </c>
      <c r="D79" s="80">
        <v>517095.21</v>
      </c>
      <c r="E79" s="79">
        <f t="shared" si="4"/>
        <v>101.39121764705882</v>
      </c>
    </row>
    <row r="80" spans="1:6" x14ac:dyDescent="0.25">
      <c r="A80" s="81" t="s">
        <v>54</v>
      </c>
      <c r="B80" s="81" t="s">
        <v>53</v>
      </c>
      <c r="C80" s="80">
        <v>20200</v>
      </c>
      <c r="D80" s="80">
        <v>21446.32</v>
      </c>
      <c r="E80" s="79">
        <f t="shared" si="4"/>
        <v>106.16990099009899</v>
      </c>
    </row>
    <row r="81" spans="1:6" x14ac:dyDescent="0.25">
      <c r="A81" s="81" t="s">
        <v>57</v>
      </c>
      <c r="B81" s="81" t="s">
        <v>58</v>
      </c>
      <c r="C81" s="80">
        <v>87000</v>
      </c>
      <c r="D81" s="80">
        <v>85680.65</v>
      </c>
      <c r="E81" s="79">
        <f t="shared" si="4"/>
        <v>98.483505747126429</v>
      </c>
    </row>
    <row r="82" spans="1:6" x14ac:dyDescent="0.25">
      <c r="A82" s="81" t="s">
        <v>59</v>
      </c>
      <c r="B82" s="81" t="s">
        <v>60</v>
      </c>
      <c r="C82" s="80">
        <v>0</v>
      </c>
      <c r="D82" s="80">
        <v>0</v>
      </c>
      <c r="E82" s="79"/>
    </row>
    <row r="83" spans="1:6" x14ac:dyDescent="0.25">
      <c r="A83" s="81" t="s">
        <v>61</v>
      </c>
      <c r="B83" s="81" t="s">
        <v>62</v>
      </c>
      <c r="C83" s="80">
        <v>1800</v>
      </c>
      <c r="D83" s="80">
        <v>3271.44</v>
      </c>
      <c r="E83" s="79"/>
    </row>
    <row r="84" spans="1:6" x14ac:dyDescent="0.25">
      <c r="A84" s="81" t="s">
        <v>75</v>
      </c>
      <c r="B84" s="81" t="s">
        <v>76</v>
      </c>
      <c r="C84" s="80">
        <v>0</v>
      </c>
      <c r="D84" s="80">
        <v>0</v>
      </c>
      <c r="E84" s="79"/>
    </row>
    <row r="85" spans="1:6" ht="409.6" hidden="1" customHeight="1" x14ac:dyDescent="0.25">
      <c r="A85" s="81" t="s">
        <v>77</v>
      </c>
      <c r="B85" s="81" t="s">
        <v>78</v>
      </c>
      <c r="C85" s="80">
        <v>0</v>
      </c>
      <c r="D85" s="80">
        <v>942.13</v>
      </c>
      <c r="E85" s="79"/>
    </row>
    <row r="86" spans="1:6" x14ac:dyDescent="0.25">
      <c r="A86" s="81" t="s">
        <v>101</v>
      </c>
      <c r="B86" s="81" t="s">
        <v>102</v>
      </c>
      <c r="C86" s="80">
        <v>0</v>
      </c>
      <c r="D86" s="80">
        <v>0</v>
      </c>
      <c r="E86" s="79"/>
    </row>
    <row r="87" spans="1:6" x14ac:dyDescent="0.25">
      <c r="A87" s="81" t="s">
        <v>117</v>
      </c>
      <c r="B87" s="81" t="s">
        <v>118</v>
      </c>
      <c r="C87" s="80">
        <v>1800</v>
      </c>
      <c r="D87" s="80">
        <v>2329.31</v>
      </c>
      <c r="E87" s="79">
        <f>D87/C87*100</f>
        <v>129.4061111111111</v>
      </c>
      <c r="F87" s="63" t="s">
        <v>241</v>
      </c>
    </row>
    <row r="88" spans="1:6" x14ac:dyDescent="0.25">
      <c r="A88" s="81" t="s">
        <v>119</v>
      </c>
      <c r="B88" s="81" t="s">
        <v>120</v>
      </c>
      <c r="C88" s="80">
        <v>0</v>
      </c>
      <c r="D88" s="80">
        <v>0</v>
      </c>
      <c r="E88" s="79"/>
    </row>
    <row r="89" spans="1:6" x14ac:dyDescent="0.25">
      <c r="A89" s="81" t="s">
        <v>122</v>
      </c>
      <c r="B89" s="81" t="s">
        <v>123</v>
      </c>
      <c r="C89" s="80">
        <v>0</v>
      </c>
      <c r="D89" s="80">
        <v>0</v>
      </c>
      <c r="E89" s="79"/>
    </row>
    <row r="90" spans="1:6" x14ac:dyDescent="0.25">
      <c r="A90" s="81" t="s">
        <v>128</v>
      </c>
      <c r="B90" s="81" t="s">
        <v>129</v>
      </c>
      <c r="C90" s="80">
        <v>0</v>
      </c>
      <c r="D90" s="80">
        <v>0</v>
      </c>
      <c r="E90" s="79"/>
    </row>
    <row r="91" spans="1:6" x14ac:dyDescent="0.25">
      <c r="A91" s="83" t="s">
        <v>161</v>
      </c>
      <c r="B91" s="83" t="s">
        <v>162</v>
      </c>
      <c r="C91" s="82">
        <v>2200</v>
      </c>
      <c r="D91" s="82">
        <v>0</v>
      </c>
      <c r="E91" s="79">
        <f>D91/C91*100</f>
        <v>0</v>
      </c>
    </row>
    <row r="92" spans="1:6" x14ac:dyDescent="0.25">
      <c r="A92" s="81" t="s">
        <v>61</v>
      </c>
      <c r="B92" s="81" t="s">
        <v>62</v>
      </c>
      <c r="C92" s="80">
        <v>2200</v>
      </c>
      <c r="D92" s="80">
        <v>0</v>
      </c>
      <c r="E92" s="79">
        <f>D92/C92*100</f>
        <v>0</v>
      </c>
    </row>
    <row r="93" spans="1:6" x14ac:dyDescent="0.25">
      <c r="A93" s="81" t="s">
        <v>75</v>
      </c>
      <c r="B93" s="81" t="s">
        <v>76</v>
      </c>
      <c r="C93" s="80">
        <v>1000</v>
      </c>
      <c r="D93" s="80">
        <v>0</v>
      </c>
      <c r="E93" s="79">
        <f>D93/C93*100</f>
        <v>0</v>
      </c>
    </row>
    <row r="94" spans="1:6" x14ac:dyDescent="0.25">
      <c r="A94" s="81" t="s">
        <v>101</v>
      </c>
      <c r="B94" s="81" t="s">
        <v>102</v>
      </c>
      <c r="C94" s="80">
        <v>400</v>
      </c>
      <c r="D94" s="80">
        <v>0</v>
      </c>
      <c r="E94" s="79">
        <f>D94/C94*100</f>
        <v>0</v>
      </c>
    </row>
    <row r="95" spans="1:6" x14ac:dyDescent="0.25">
      <c r="A95" s="81" t="s">
        <v>103</v>
      </c>
      <c r="B95" s="81" t="s">
        <v>104</v>
      </c>
      <c r="C95" s="80">
        <v>0</v>
      </c>
      <c r="D95" s="80">
        <v>0</v>
      </c>
      <c r="E95" s="79"/>
    </row>
    <row r="96" spans="1:6" x14ac:dyDescent="0.25">
      <c r="A96" s="81" t="s">
        <v>105</v>
      </c>
      <c r="B96" s="81" t="s">
        <v>106</v>
      </c>
      <c r="C96" s="80">
        <v>0</v>
      </c>
      <c r="D96" s="80">
        <v>0</v>
      </c>
      <c r="E96" s="79"/>
    </row>
    <row r="97" spans="1:6" x14ac:dyDescent="0.25">
      <c r="A97" s="81" t="s">
        <v>121</v>
      </c>
      <c r="B97" s="81" t="s">
        <v>108</v>
      </c>
      <c r="C97" s="80">
        <v>800</v>
      </c>
      <c r="D97" s="80">
        <v>0</v>
      </c>
      <c r="E97" s="79">
        <f>D97/C97*100</f>
        <v>0</v>
      </c>
    </row>
    <row r="98" spans="1:6" x14ac:dyDescent="0.25">
      <c r="A98" s="85" t="s">
        <v>202</v>
      </c>
      <c r="B98" s="85" t="s">
        <v>203</v>
      </c>
      <c r="C98" s="84">
        <v>100</v>
      </c>
      <c r="D98" s="84">
        <v>202</v>
      </c>
      <c r="E98" s="79">
        <f>D98/C98*100</f>
        <v>202</v>
      </c>
    </row>
    <row r="99" spans="1:6" x14ac:dyDescent="0.25">
      <c r="A99" s="83" t="s">
        <v>204</v>
      </c>
      <c r="B99" s="83" t="s">
        <v>203</v>
      </c>
      <c r="C99" s="82">
        <v>100</v>
      </c>
      <c r="D99" s="82">
        <v>202</v>
      </c>
      <c r="E99" s="79">
        <f>D99/C99*100</f>
        <v>202</v>
      </c>
    </row>
    <row r="100" spans="1:6" x14ac:dyDescent="0.25">
      <c r="A100" s="81" t="s">
        <v>61</v>
      </c>
      <c r="B100" s="81" t="s">
        <v>62</v>
      </c>
      <c r="C100" s="80">
        <v>100</v>
      </c>
      <c r="D100" s="80">
        <v>202</v>
      </c>
      <c r="E100" s="79">
        <f>D100/C100*100</f>
        <v>202</v>
      </c>
      <c r="F100" s="63" t="s">
        <v>240</v>
      </c>
    </row>
    <row r="101" spans="1:6" x14ac:dyDescent="0.25">
      <c r="A101" s="81" t="s">
        <v>65</v>
      </c>
      <c r="B101" s="81" t="s">
        <v>66</v>
      </c>
      <c r="C101" s="80">
        <v>0</v>
      </c>
      <c r="D101" s="80">
        <v>151</v>
      </c>
      <c r="E101" s="79"/>
    </row>
    <row r="102" spans="1:6" x14ac:dyDescent="0.25">
      <c r="A102" s="81" t="s">
        <v>121</v>
      </c>
      <c r="B102" s="81" t="s">
        <v>108</v>
      </c>
      <c r="C102" s="80">
        <v>100</v>
      </c>
      <c r="D102" s="80">
        <v>51</v>
      </c>
      <c r="E102" s="79">
        <f t="shared" ref="E102:E113" si="5">D102/C102*100</f>
        <v>51</v>
      </c>
    </row>
    <row r="103" spans="1:6" x14ac:dyDescent="0.25">
      <c r="A103" s="87" t="s">
        <v>239</v>
      </c>
      <c r="B103" s="87" t="s">
        <v>238</v>
      </c>
      <c r="C103" s="86">
        <v>4500</v>
      </c>
      <c r="D103" s="86">
        <v>0</v>
      </c>
      <c r="E103" s="79">
        <f t="shared" si="5"/>
        <v>0</v>
      </c>
    </row>
    <row r="104" spans="1:6" x14ac:dyDescent="0.25">
      <c r="A104" s="85" t="s">
        <v>145</v>
      </c>
      <c r="B104" s="85" t="s">
        <v>164</v>
      </c>
      <c r="C104" s="84">
        <v>4500</v>
      </c>
      <c r="D104" s="84">
        <v>0</v>
      </c>
      <c r="E104" s="79">
        <f t="shared" si="5"/>
        <v>0</v>
      </c>
    </row>
    <row r="105" spans="1:6" x14ac:dyDescent="0.25">
      <c r="A105" s="83" t="s">
        <v>165</v>
      </c>
      <c r="B105" s="83" t="s">
        <v>164</v>
      </c>
      <c r="C105" s="82">
        <v>4500</v>
      </c>
      <c r="D105" s="82">
        <v>0</v>
      </c>
      <c r="E105" s="79">
        <f t="shared" si="5"/>
        <v>0</v>
      </c>
    </row>
    <row r="106" spans="1:6" x14ac:dyDescent="0.25">
      <c r="A106" s="81" t="s">
        <v>61</v>
      </c>
      <c r="B106" s="81" t="s">
        <v>62</v>
      </c>
      <c r="C106" s="80">
        <v>4500</v>
      </c>
      <c r="D106" s="80">
        <v>0</v>
      </c>
      <c r="E106" s="79">
        <f t="shared" si="5"/>
        <v>0</v>
      </c>
    </row>
    <row r="107" spans="1:6" x14ac:dyDescent="0.25">
      <c r="A107" s="81" t="s">
        <v>121</v>
      </c>
      <c r="B107" s="81" t="s">
        <v>108</v>
      </c>
      <c r="C107" s="80">
        <v>4500</v>
      </c>
      <c r="D107" s="80">
        <v>0</v>
      </c>
      <c r="E107" s="79">
        <f t="shared" si="5"/>
        <v>0</v>
      </c>
    </row>
    <row r="108" spans="1:6" ht="20.399999999999999" x14ac:dyDescent="0.25">
      <c r="A108" s="87" t="s">
        <v>178</v>
      </c>
      <c r="B108" s="87" t="s">
        <v>183</v>
      </c>
      <c r="C108" s="86">
        <v>46450</v>
      </c>
      <c r="D108" s="86">
        <v>17963.27</v>
      </c>
      <c r="E108" s="79">
        <f t="shared" si="5"/>
        <v>38.672271259418736</v>
      </c>
    </row>
    <row r="109" spans="1:6" x14ac:dyDescent="0.25">
      <c r="A109" s="85" t="s">
        <v>145</v>
      </c>
      <c r="B109" s="85" t="s">
        <v>164</v>
      </c>
      <c r="C109" s="84">
        <v>32600</v>
      </c>
      <c r="D109" s="84">
        <v>15705.3</v>
      </c>
      <c r="E109" s="79">
        <f t="shared" si="5"/>
        <v>48.175766871165642</v>
      </c>
    </row>
    <row r="110" spans="1:6" x14ac:dyDescent="0.25">
      <c r="A110" s="83" t="s">
        <v>165</v>
      </c>
      <c r="B110" s="83" t="s">
        <v>164</v>
      </c>
      <c r="C110" s="82">
        <v>28100</v>
      </c>
      <c r="D110" s="82">
        <v>15705.3</v>
      </c>
      <c r="E110" s="79">
        <f t="shared" si="5"/>
        <v>55.890747330960856</v>
      </c>
    </row>
    <row r="111" spans="1:6" x14ac:dyDescent="0.25">
      <c r="A111" s="81" t="s">
        <v>61</v>
      </c>
      <c r="B111" s="81" t="s">
        <v>62</v>
      </c>
      <c r="C111" s="80">
        <v>8300</v>
      </c>
      <c r="D111" s="80">
        <v>0</v>
      </c>
      <c r="E111" s="79">
        <f t="shared" si="5"/>
        <v>0</v>
      </c>
    </row>
    <row r="112" spans="1:6" x14ac:dyDescent="0.25">
      <c r="A112" s="81" t="s">
        <v>91</v>
      </c>
      <c r="B112" s="81" t="s">
        <v>237</v>
      </c>
      <c r="C112" s="80">
        <v>8300</v>
      </c>
      <c r="D112" s="80">
        <v>0</v>
      </c>
      <c r="E112" s="79">
        <f t="shared" si="5"/>
        <v>0</v>
      </c>
    </row>
    <row r="113" spans="1:6" x14ac:dyDescent="0.25">
      <c r="A113" s="81" t="s">
        <v>130</v>
      </c>
      <c r="B113" s="81" t="s">
        <v>131</v>
      </c>
      <c r="C113" s="80">
        <v>19800</v>
      </c>
      <c r="D113" s="80">
        <v>15705.3</v>
      </c>
      <c r="E113" s="79">
        <f t="shared" si="5"/>
        <v>79.319696969696963</v>
      </c>
    </row>
    <row r="114" spans="1:6" x14ac:dyDescent="0.25">
      <c r="A114" s="81" t="s">
        <v>231</v>
      </c>
      <c r="B114" s="81" t="s">
        <v>230</v>
      </c>
      <c r="C114" s="80">
        <v>0</v>
      </c>
      <c r="D114" s="80">
        <v>0</v>
      </c>
      <c r="E114" s="79"/>
    </row>
    <row r="115" spans="1:6" x14ac:dyDescent="0.25">
      <c r="A115" s="81" t="s">
        <v>134</v>
      </c>
      <c r="B115" s="81" t="s">
        <v>135</v>
      </c>
      <c r="C115" s="80">
        <v>1200</v>
      </c>
      <c r="D115" s="80">
        <v>4172.5</v>
      </c>
      <c r="E115" s="79">
        <f>D115/C115*100</f>
        <v>347.70833333333331</v>
      </c>
      <c r="F115" s="63" t="s">
        <v>236</v>
      </c>
    </row>
    <row r="116" spans="1:6" x14ac:dyDescent="0.25">
      <c r="A116" s="81" t="s">
        <v>235</v>
      </c>
      <c r="B116" s="81" t="s">
        <v>234</v>
      </c>
      <c r="C116" s="80">
        <v>0</v>
      </c>
      <c r="D116" s="80">
        <v>2717.9</v>
      </c>
      <c r="E116" s="79"/>
    </row>
    <row r="117" spans="1:6" x14ac:dyDescent="0.25">
      <c r="A117" s="81" t="s">
        <v>233</v>
      </c>
      <c r="B117" s="81" t="s">
        <v>232</v>
      </c>
      <c r="C117" s="80">
        <v>0</v>
      </c>
      <c r="D117" s="80">
        <v>0</v>
      </c>
      <c r="E117" s="79"/>
    </row>
    <row r="118" spans="1:6" x14ac:dyDescent="0.25">
      <c r="A118" s="81" t="s">
        <v>138</v>
      </c>
      <c r="B118" s="81" t="s">
        <v>139</v>
      </c>
      <c r="C118" s="80">
        <v>18300</v>
      </c>
      <c r="D118" s="80">
        <v>8502.2800000000007</v>
      </c>
      <c r="E118" s="79">
        <f>D118/C118*100</f>
        <v>46.460546448087435</v>
      </c>
    </row>
    <row r="119" spans="1:6" x14ac:dyDescent="0.25">
      <c r="A119" s="81" t="s">
        <v>142</v>
      </c>
      <c r="B119" s="81" t="s">
        <v>143</v>
      </c>
      <c r="C119" s="80">
        <v>300</v>
      </c>
      <c r="D119" s="80">
        <v>312.62</v>
      </c>
      <c r="E119" s="79">
        <f>D119/C119*100</f>
        <v>104.20666666666666</v>
      </c>
    </row>
    <row r="120" spans="1:6" x14ac:dyDescent="0.25">
      <c r="A120" s="83" t="s">
        <v>148</v>
      </c>
      <c r="B120" s="83" t="s">
        <v>166</v>
      </c>
      <c r="C120" s="82">
        <v>4500</v>
      </c>
      <c r="D120" s="82">
        <v>0</v>
      </c>
      <c r="E120" s="79">
        <f>D120/C120*100</f>
        <v>0</v>
      </c>
    </row>
    <row r="121" spans="1:6" x14ac:dyDescent="0.25">
      <c r="A121" s="81" t="s">
        <v>130</v>
      </c>
      <c r="B121" s="81" t="s">
        <v>131</v>
      </c>
      <c r="C121" s="80">
        <v>4500</v>
      </c>
      <c r="D121" s="80">
        <v>0</v>
      </c>
      <c r="E121" s="79">
        <f>D121/C121*100</f>
        <v>0</v>
      </c>
    </row>
    <row r="122" spans="1:6" x14ac:dyDescent="0.25">
      <c r="A122" s="81" t="s">
        <v>231</v>
      </c>
      <c r="B122" s="81" t="s">
        <v>230</v>
      </c>
      <c r="C122" s="80">
        <v>0</v>
      </c>
      <c r="D122" s="80">
        <v>0</v>
      </c>
      <c r="E122" s="79"/>
    </row>
    <row r="123" spans="1:6" x14ac:dyDescent="0.25">
      <c r="A123" s="81" t="s">
        <v>134</v>
      </c>
      <c r="B123" s="81" t="s">
        <v>135</v>
      </c>
      <c r="C123" s="80">
        <v>3200</v>
      </c>
      <c r="D123" s="80">
        <v>0</v>
      </c>
      <c r="E123" s="79">
        <f t="shared" ref="E123:E130" si="6">D123/C123*100</f>
        <v>0</v>
      </c>
    </row>
    <row r="124" spans="1:6" x14ac:dyDescent="0.25">
      <c r="A124" s="81" t="s">
        <v>138</v>
      </c>
      <c r="B124" s="81" t="s">
        <v>139</v>
      </c>
      <c r="C124" s="80">
        <v>1300</v>
      </c>
      <c r="D124" s="80">
        <v>0</v>
      </c>
      <c r="E124" s="79">
        <f t="shared" si="6"/>
        <v>0</v>
      </c>
    </row>
    <row r="125" spans="1:6" x14ac:dyDescent="0.25">
      <c r="A125" s="85" t="s">
        <v>153</v>
      </c>
      <c r="B125" s="85" t="s">
        <v>154</v>
      </c>
      <c r="C125" s="84">
        <v>12850</v>
      </c>
      <c r="D125" s="84">
        <v>2257.9699999999998</v>
      </c>
      <c r="E125" s="79">
        <f t="shared" si="6"/>
        <v>17.571750972762644</v>
      </c>
    </row>
    <row r="126" spans="1:6" x14ac:dyDescent="0.25">
      <c r="A126" s="83" t="s">
        <v>155</v>
      </c>
      <c r="B126" s="83" t="s">
        <v>156</v>
      </c>
      <c r="C126" s="82">
        <v>12850</v>
      </c>
      <c r="D126" s="82">
        <v>2257.9699999999998</v>
      </c>
      <c r="E126" s="79">
        <f t="shared" si="6"/>
        <v>17.571750972762644</v>
      </c>
    </row>
    <row r="127" spans="1:6" x14ac:dyDescent="0.25">
      <c r="A127" s="81" t="s">
        <v>130</v>
      </c>
      <c r="B127" s="81" t="s">
        <v>131</v>
      </c>
      <c r="C127" s="80">
        <v>12850</v>
      </c>
      <c r="D127" s="80">
        <v>2257.9699999999998</v>
      </c>
      <c r="E127" s="79">
        <f t="shared" si="6"/>
        <v>17.571750972762644</v>
      </c>
    </row>
    <row r="128" spans="1:6" x14ac:dyDescent="0.25">
      <c r="A128" s="81" t="s">
        <v>134</v>
      </c>
      <c r="B128" s="81" t="s">
        <v>135</v>
      </c>
      <c r="C128" s="80">
        <v>5000</v>
      </c>
      <c r="D128" s="80">
        <v>34.99</v>
      </c>
      <c r="E128" s="79">
        <f t="shared" si="6"/>
        <v>0.69980000000000009</v>
      </c>
    </row>
    <row r="129" spans="1:5" x14ac:dyDescent="0.25">
      <c r="A129" s="81" t="s">
        <v>136</v>
      </c>
      <c r="B129" s="81" t="s">
        <v>137</v>
      </c>
      <c r="C129" s="80">
        <v>150</v>
      </c>
      <c r="D129" s="80">
        <v>1</v>
      </c>
      <c r="E129" s="79">
        <f t="shared" si="6"/>
        <v>0.66666666666666674</v>
      </c>
    </row>
    <row r="130" spans="1:5" x14ac:dyDescent="0.25">
      <c r="A130" s="81" t="s">
        <v>138</v>
      </c>
      <c r="B130" s="81" t="s">
        <v>139</v>
      </c>
      <c r="C130" s="80">
        <v>7700</v>
      </c>
      <c r="D130" s="80">
        <v>2213.75</v>
      </c>
      <c r="E130" s="79">
        <f t="shared" si="6"/>
        <v>28.749999999999996</v>
      </c>
    </row>
    <row r="131" spans="1:5" x14ac:dyDescent="0.25">
      <c r="A131" s="81" t="s">
        <v>142</v>
      </c>
      <c r="B131" s="81" t="s">
        <v>143</v>
      </c>
      <c r="C131" s="80">
        <v>0</v>
      </c>
      <c r="D131" s="80">
        <v>8.23</v>
      </c>
      <c r="E131" s="79"/>
    </row>
    <row r="132" spans="1:5" x14ac:dyDescent="0.25">
      <c r="A132" s="81" t="s">
        <v>229</v>
      </c>
      <c r="B132" s="81" t="s">
        <v>228</v>
      </c>
      <c r="C132" s="80">
        <v>0</v>
      </c>
      <c r="D132" s="80">
        <v>0</v>
      </c>
      <c r="E132" s="79"/>
    </row>
    <row r="133" spans="1:5" x14ac:dyDescent="0.25">
      <c r="A133" s="81" t="s">
        <v>227</v>
      </c>
      <c r="B133" s="81" t="s">
        <v>226</v>
      </c>
      <c r="C133" s="80">
        <v>0</v>
      </c>
      <c r="D133" s="80">
        <v>0</v>
      </c>
      <c r="E133" s="79"/>
    </row>
    <row r="134" spans="1:5" x14ac:dyDescent="0.25">
      <c r="A134" s="85" t="s">
        <v>157</v>
      </c>
      <c r="B134" s="85" t="s">
        <v>158</v>
      </c>
      <c r="C134" s="84">
        <v>1000</v>
      </c>
      <c r="D134" s="84">
        <v>0</v>
      </c>
      <c r="E134" s="79">
        <f>D134/C134*100</f>
        <v>0</v>
      </c>
    </row>
    <row r="135" spans="1:5" x14ac:dyDescent="0.25">
      <c r="A135" s="83" t="s">
        <v>161</v>
      </c>
      <c r="B135" s="83" t="s">
        <v>162</v>
      </c>
      <c r="C135" s="82">
        <v>1000</v>
      </c>
      <c r="D135" s="82">
        <v>0</v>
      </c>
      <c r="E135" s="79">
        <f>D135/C135*100</f>
        <v>0</v>
      </c>
    </row>
    <row r="136" spans="1:5" x14ac:dyDescent="0.25">
      <c r="A136" s="81" t="s">
        <v>130</v>
      </c>
      <c r="B136" s="81" t="s">
        <v>131</v>
      </c>
      <c r="C136" s="80">
        <v>1000</v>
      </c>
      <c r="D136" s="80">
        <v>0</v>
      </c>
      <c r="E136" s="79">
        <f>D136/C136*100</f>
        <v>0</v>
      </c>
    </row>
    <row r="137" spans="1:5" x14ac:dyDescent="0.25">
      <c r="A137" s="81" t="s">
        <v>134</v>
      </c>
      <c r="B137" s="81" t="s">
        <v>135</v>
      </c>
      <c r="C137" s="80">
        <v>1000</v>
      </c>
      <c r="D137" s="80">
        <v>0</v>
      </c>
      <c r="E137" s="79">
        <f>D137/C137*100</f>
        <v>0</v>
      </c>
    </row>
    <row r="138" spans="1:5" x14ac:dyDescent="0.25">
      <c r="A138" s="87" t="s">
        <v>225</v>
      </c>
      <c r="B138" s="87" t="s">
        <v>224</v>
      </c>
      <c r="C138" s="86">
        <v>0</v>
      </c>
      <c r="D138" s="86">
        <v>0</v>
      </c>
      <c r="E138" s="79"/>
    </row>
    <row r="139" spans="1:5" x14ac:dyDescent="0.25">
      <c r="A139" s="85" t="s">
        <v>157</v>
      </c>
      <c r="B139" s="85" t="s">
        <v>158</v>
      </c>
      <c r="C139" s="84">
        <v>0</v>
      </c>
      <c r="D139" s="84">
        <v>0</v>
      </c>
      <c r="E139" s="79"/>
    </row>
    <row r="140" spans="1:5" x14ac:dyDescent="0.25">
      <c r="A140" s="83" t="s">
        <v>159</v>
      </c>
      <c r="B140" s="83" t="s">
        <v>160</v>
      </c>
      <c r="C140" s="82">
        <v>0</v>
      </c>
      <c r="D140" s="82">
        <v>0</v>
      </c>
      <c r="E140" s="79"/>
    </row>
    <row r="141" spans="1:5" x14ac:dyDescent="0.25">
      <c r="A141" s="81" t="s">
        <v>223</v>
      </c>
      <c r="B141" s="81" t="s">
        <v>222</v>
      </c>
      <c r="C141" s="80">
        <v>0</v>
      </c>
      <c r="D141" s="80">
        <v>0</v>
      </c>
      <c r="E141" s="79"/>
    </row>
    <row r="142" spans="1:5" x14ac:dyDescent="0.25">
      <c r="A142" s="81" t="s">
        <v>221</v>
      </c>
      <c r="B142" s="81" t="s">
        <v>220</v>
      </c>
      <c r="C142" s="80">
        <v>0</v>
      </c>
      <c r="D142" s="80">
        <v>0</v>
      </c>
      <c r="E142" s="79"/>
    </row>
  </sheetData>
  <mergeCells count="6">
    <mergeCell ref="A7:B7"/>
    <mergeCell ref="A5:E5"/>
    <mergeCell ref="A6:B6"/>
    <mergeCell ref="A1:B1"/>
    <mergeCell ref="A2:B2"/>
    <mergeCell ref="A3:B3"/>
  </mergeCells>
  <pageMargins left="0" right="0" top="0" bottom="0.39375000000000004" header="0" footer="0"/>
  <pageSetup paperSize="0" orientation="portrait" horizontalDpi="0" verticalDpi="0"/>
  <headerFooter alignWithMargins="0">
    <oddFooter xml:space="preserve">&amp;L&amp;"Arial"&amp;8 Lista: LCW148RBPR &amp;C&amp;"Arial"&amp;8 Stranica 
&amp;B&amp;P&amp;B &amp;R&amp;"Arial"&amp;8 * OBRADA LC *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Opći dio - sažetak</vt:lpstr>
      <vt:lpstr>Ekonomska klasifikacija</vt:lpstr>
      <vt:lpstr>Izvori financiranja</vt:lpstr>
      <vt:lpstr>Rashodi prema funkcijskoj klas.</vt:lpstr>
      <vt:lpstr>Primici i izdaci prema ek klas.</vt:lpstr>
      <vt:lpstr>Primici i izdaci - izvori fin.</vt:lpstr>
      <vt:lpstr>Posebni dio</vt:lpstr>
      <vt:lpstr>Obrazloženje - opći dio</vt:lpstr>
      <vt:lpstr>Obrazloženje - 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2024-03-13T21:31:17Z</dcterms:created>
  <dcterms:modified xsi:type="dcterms:W3CDTF">2026-04-01T13:56:34Z</dcterms:modified>
</cp:coreProperties>
</file>