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D128" i="1"/>
  <c r="D89" i="1"/>
  <c r="D87" i="1"/>
  <c r="D85" i="1"/>
  <c r="D83" i="1"/>
  <c r="D81" i="1"/>
  <c r="D79" i="1"/>
  <c r="D77" i="1"/>
  <c r="D75" i="1"/>
  <c r="D73" i="1"/>
  <c r="D71" i="1"/>
  <c r="D68" i="1"/>
  <c r="D66" i="1"/>
  <c r="D64" i="1"/>
  <c r="D62" i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<sst xmlns="http://schemas.openxmlformats.org/spreadsheetml/2006/main" count="334" uniqueCount="122">
  <si>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</si>
  <si>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</si>
  <si>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</si>
  <si>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</si>
  <si>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</si>
  <si>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</si>
  <si>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</si>
  <si>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</si>
  <si>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IVANA MAŽURANIĆA_x000D_
TRG ANTUNA, IVANA I VLADIMIRA MAŽURANIĆA 12_x000D_
ZAGREB_x000D_
Tel: 01/4828-362   Fax: 01/4875-949_x000D_
OIB: 57796976164_x000D_
Mail: udim-zg@zg.t-com.hr_x000D_
IBAN: HR7723600001101220584</t>
  </si>
  <si>
    <t>Isplata Sredstava Za Razdoblje: 01.06.2025 Do 30.06.2025</t>
  </si>
  <si>
    <t>MAG INFO</t>
  </si>
  <si>
    <t>93224926556</t>
  </si>
  <si>
    <t>ZAGREB</t>
  </si>
  <si>
    <t xml:space="preserve">INTELEKTUALNE I OSOBNE USLUGE                                                                                                                         </t>
  </si>
  <si>
    <t>UČENIČKI DOM IVANA MAŽURANIĆA</t>
  </si>
  <si>
    <t>Ukupno: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</si>
  <si>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</si>
  <si>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</si>
  <si>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</si>
  <si>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VODOOPSKRBA I ODVODNJA</t>
  </si>
  <si>
    <t>85584865987</t>
  </si>
  <si>
    <t xml:space="preserve">KOMUNALNE USLUGE                                                                                                                                      </t>
  </si>
  <si>
    <t>ČISTOĆA D.O.O.</t>
  </si>
  <si>
    <t>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</si>
  <si>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</si>
  <si>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</si>
  <si>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</si>
  <si>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</si>
  <si>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USLUGE TELEFONA, INTERNETA, POŠTE I PRIJEVOZA</t>
  </si>
  <si>
    <t>AGRODALM D.O.O.</t>
  </si>
  <si>
    <t>80649374262</t>
  </si>
  <si>
    <t xml:space="preserve">MATERIJAL I SIROVINE                                                                                                                                  </t>
  </si>
  <si>
    <t>KOVAČIĆ KONZALTING D.O.O.</t>
  </si>
  <si>
    <t>79608058419</t>
  </si>
  <si>
    <t>TROGIR</t>
  </si>
  <si>
    <t xml:space="preserve">UREDSKI MATERIJAL I OSTALI MATERIJALNI RASHODI                                                                                                        </t>
  </si>
  <si>
    <t>HRVATSKA ZAJEDNICA OSNOVNIH ŠKOLA</t>
  </si>
  <si>
    <t>78661516143</t>
  </si>
  <si>
    <t xml:space="preserve">STRUČNO USAVRŠAVANJE ZAPOSLENIKA                                                                                                                      </t>
  </si>
  <si>
    <t>ZAGREBAČKE PEKARNE KLARA</t>
  </si>
  <si>
    <t>76842508189</t>
  </si>
  <si>
    <t>UDRUGA HRVATSKIH SREDNJOŠKOLSKIH RAVNATELJA</t>
  </si>
  <si>
    <t>75780877581</t>
  </si>
  <si>
    <t>GRADSKA PLINARA D.O.O.</t>
  </si>
  <si>
    <t>74364571096</t>
  </si>
  <si>
    <t xml:space="preserve">ENERGIJA      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</si>
  <si>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</si>
  <si>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</si>
  <si>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</si>
  <si>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>BAUHAUS ZAGREB</t>
  </si>
  <si>
    <t>71642207963</t>
  </si>
  <si>
    <t xml:space="preserve">MATERIJAL I DIJELOVI ZA TEKUĆE I INVESTICIJSKO ODRŽAVANJE                                                                                             </t>
  </si>
  <si>
    <t>TELEMACH HRVATSKA d.o.o.</t>
  </si>
  <si>
    <t>70133616033</t>
  </si>
  <si>
    <t>HRT-ODJEL PRETPLATE</t>
  </si>
  <si>
    <t>68419124305</t>
  </si>
  <si>
    <t>HEP-OPSKRBA D.O.O.</t>
  </si>
  <si>
    <t>63073332379</t>
  </si>
  <si>
    <t>GRADSKI URED ZA PROSTORNO UREĐENJE, ZAŠTITU OKOLIŠA, IZGRADNJU GRADA, GRADITELJSTVO, KOMUNALNE POSL</t>
  </si>
  <si>
    <t>61817894937</t>
  </si>
  <si>
    <t>IGO-MAT D.O.O.</t>
  </si>
  <si>
    <t>55662000497</t>
  </si>
  <si>
    <t>BREGANA</t>
  </si>
  <si>
    <t>DIGIDOO</t>
  </si>
  <si>
    <t>53758582742</t>
  </si>
  <si>
    <t>AD LIBITUM</t>
  </si>
  <si>
    <t>45990641695</t>
  </si>
  <si>
    <t>VINDIJA PREHRAMBENA INDUSTRIJA d.d.</t>
  </si>
  <si>
    <t>44138062462</t>
  </si>
  <si>
    <t>VARAŽDIN</t>
  </si>
  <si>
    <t>VUGRINEC d.o.o.</t>
  </si>
  <si>
    <t>43639861997</t>
  </si>
  <si>
    <t>KRAJ GORNJI</t>
  </si>
  <si>
    <t>DF-INSTALACIJE d.o.o.</t>
  </si>
  <si>
    <t>39383329687</t>
  </si>
  <si>
    <t>10000 Zagreb</t>
  </si>
  <si>
    <t xml:space="preserve">USLUGE TEKUĆEG I INVESTICIJSKOG ODRŽAVANJA                                                                                                            </t>
  </si>
  <si>
    <t>METRO D.O.O.</t>
  </si>
  <si>
    <t>38016445738</t>
  </si>
  <si>
    <t>PREKORAD obrt</t>
  </si>
  <si>
    <t>27370681519</t>
  </si>
  <si>
    <t>ŠKOLSKE NOVINE D.D.</t>
  </si>
  <si>
    <t>24796394086</t>
  </si>
  <si>
    <t>VIVA INFO d.o.o.</t>
  </si>
  <si>
    <t>22361751585</t>
  </si>
  <si>
    <t>IKEA HRVATSKA D.O.O.</t>
  </si>
  <si>
    <t>21523879111</t>
  </si>
  <si>
    <t>SESVETE KRALJEVAC</t>
  </si>
  <si>
    <t>BKR</t>
  </si>
  <si>
    <t>19972711060</t>
  </si>
  <si>
    <t>MR HIGIJENA</t>
  </si>
  <si>
    <t>15897258080</t>
  </si>
  <si>
    <t>DONJA ZDENČINA</t>
  </si>
  <si>
    <t>NET MAG</t>
  </si>
  <si>
    <t>09012552972</t>
  </si>
  <si>
    <t>POKAS VISION, OBRT ZA TEHNIČKU ZAŠTITU, VL. FILIP POKAS</t>
  </si>
  <si>
    <t>08381362868</t>
  </si>
  <si>
    <t>10410 NOVO ČIČE</t>
  </si>
  <si>
    <t>LEDO PLUS D.O.O.</t>
  </si>
  <si>
    <t>07179054100</t>
  </si>
  <si>
    <t>HRVATSKA POŠTA D.D.</t>
  </si>
  <si>
    <t>0</t>
  </si>
  <si>
    <t>MOJA ŽABICA J.D.O.O.</t>
  </si>
  <si>
    <t>VELIKA GORICA</t>
  </si>
  <si>
    <t>SPAR HRVATSKA D.O.O.</t>
  </si>
  <si>
    <t>SAVEZ SAMOSTALNIH SINDIKATA HRVATSKE</t>
  </si>
  <si>
    <t>Podravka d.d.</t>
  </si>
  <si>
    <t>-</t>
  </si>
  <si>
    <t>Koprivnica</t>
  </si>
  <si>
    <t>ZNANJE D.D.</t>
  </si>
  <si>
    <t/>
  </si>
  <si>
    <t xml:space="preserve">OSTALI NESPOMENUTI RASHODI POSLOVANJA    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</si>
  <si>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</si>
  <si>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</si>
  <si>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</si>
  <si>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</si>
  <si>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</si>
  <si>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</si>
  <si>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ZAKUPNINE I NAJAMNINE                                                                                                                                 </t>
  </si>
  <si>
    <t>NAKNADE ZA RAD PREDSTAVNIČKIH I IZVRŠNIH TIJELA, POVJERENSTAVA I SLIČNO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</si>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</sst>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225</v>
      </c>
      <c r="E7" s="10">
        <v>3237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71.27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71.27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452.17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452.17</v>
      </c>
      <c r="E12" s="23"/>
      <c r="F12" s="25"/>
      <c r="G12" s="26"/>
    </row>
    <row r="13" spans="1:7" x14ac:dyDescent="0.25">
      <c r="A13" s="9" t="s">
        <v>22</v>
      </c>
      <c r="B13" s="14" t="s">
        <v>20</v>
      </c>
      <c r="C13" s="10" t="s">
        <v>12</v>
      </c>
      <c r="D13" s="18">
        <v>171.27</v>
      </c>
      <c r="E13" s="10">
        <v>3234</v>
      </c>
      <c r="F13" s="9" t="s">
        <v>21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171.27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12</v>
      </c>
      <c r="D15" s="18">
        <v>338.24</v>
      </c>
      <c r="E15" s="10">
        <v>3212</v>
      </c>
      <c r="F15" s="9" t="s">
        <v>25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338.24</v>
      </c>
      <c r="E16" s="23"/>
      <c r="F16" s="25"/>
      <c r="G16" s="26"/>
    </row>
    <row r="17" spans="1:7" x14ac:dyDescent="0.25">
      <c r="A17" s="9" t="s">
        <v>26</v>
      </c>
      <c r="B17" s="14" t="s">
        <v>27</v>
      </c>
      <c r="C17" s="10" t="s">
        <v>12</v>
      </c>
      <c r="D17" s="18">
        <v>151.86000000000001</v>
      </c>
      <c r="E17" s="10">
        <v>3231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151.86000000000001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12</v>
      </c>
      <c r="D19" s="18">
        <v>1169.54</v>
      </c>
      <c r="E19" s="10">
        <v>3222</v>
      </c>
      <c r="F19" s="9" t="s">
        <v>31</v>
      </c>
      <c r="G19" s="27" t="s">
        <v>14</v>
      </c>
    </row>
    <row r="20" spans="1:7" x14ac:dyDescent="0.25">
      <c r="A20" s="9"/>
      <c r="B20" s="14"/>
      <c r="C20" s="10"/>
      <c r="D20" s="18">
        <v>1523.75</v>
      </c>
      <c r="E20" s="10">
        <v>3234</v>
      </c>
      <c r="F20" s="9" t="s">
        <v>21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2693.29</v>
      </c>
      <c r="E21" s="23"/>
      <c r="F21" s="25"/>
      <c r="G21" s="26"/>
    </row>
    <row r="22" spans="1:7" x14ac:dyDescent="0.25">
      <c r="A22" s="9" t="s">
        <v>32</v>
      </c>
      <c r="B22" s="14" t="s">
        <v>33</v>
      </c>
      <c r="C22" s="10" t="s">
        <v>34</v>
      </c>
      <c r="D22" s="18">
        <v>226</v>
      </c>
      <c r="E22" s="10">
        <v>3221</v>
      </c>
      <c r="F22" s="9" t="s">
        <v>35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226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12</v>
      </c>
      <c r="D24" s="18">
        <v>120</v>
      </c>
      <c r="E24" s="10">
        <v>3213</v>
      </c>
      <c r="F24" s="9" t="s">
        <v>38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120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12</v>
      </c>
      <c r="D26" s="18">
        <v>777.52</v>
      </c>
      <c r="E26" s="10">
        <v>3222</v>
      </c>
      <c r="F26" s="9" t="s">
        <v>31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777.52</v>
      </c>
      <c r="E27" s="23"/>
      <c r="F27" s="25"/>
      <c r="G27" s="26"/>
    </row>
    <row r="28" spans="1:7" x14ac:dyDescent="0.25">
      <c r="A28" s="9" t="s">
        <v>41</v>
      </c>
      <c r="B28" s="14" t="s">
        <v>42</v>
      </c>
      <c r="C28" s="10" t="s">
        <v>12</v>
      </c>
      <c r="D28" s="18">
        <v>50</v>
      </c>
      <c r="E28" s="10">
        <v>3213</v>
      </c>
      <c r="F28" s="9" t="s">
        <v>38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50</v>
      </c>
      <c r="E29" s="23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12</v>
      </c>
      <c r="D30" s="18">
        <v>505.12</v>
      </c>
      <c r="E30" s="10">
        <v>3223</v>
      </c>
      <c r="F30" s="9" t="s">
        <v>45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505.12</v>
      </c>
      <c r="E31" s="23"/>
      <c r="F31" s="25"/>
      <c r="G31" s="26"/>
    </row>
    <row r="32" spans="1:7" x14ac:dyDescent="0.25">
      <c r="A32" s="9" t="s">
        <v>46</v>
      </c>
      <c r="B32" s="14" t="s">
        <v>47</v>
      </c>
      <c r="C32" s="10" t="s">
        <v>48</v>
      </c>
      <c r="D32" s="18">
        <v>253.13</v>
      </c>
      <c r="E32" s="10">
        <v>3238</v>
      </c>
      <c r="F32" s="9" t="s">
        <v>18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253.13</v>
      </c>
      <c r="E33" s="23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12</v>
      </c>
      <c r="D34" s="18">
        <v>810.28</v>
      </c>
      <c r="E34" s="10">
        <v>3224</v>
      </c>
      <c r="F34" s="9" t="s">
        <v>51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810.28</v>
      </c>
      <c r="E35" s="23"/>
      <c r="F35" s="25"/>
      <c r="G35" s="26"/>
    </row>
    <row r="36" spans="1:7" x14ac:dyDescent="0.25">
      <c r="A36" s="9" t="s">
        <v>52</v>
      </c>
      <c r="B36" s="14" t="s">
        <v>53</v>
      </c>
      <c r="C36" s="10" t="s">
        <v>12</v>
      </c>
      <c r="D36" s="18">
        <v>58.38</v>
      </c>
      <c r="E36" s="10">
        <v>3231</v>
      </c>
      <c r="F36" s="9" t="s">
        <v>28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58.38</v>
      </c>
      <c r="E37" s="23"/>
      <c r="F37" s="25"/>
      <c r="G37" s="26"/>
    </row>
    <row r="38" spans="1:7" x14ac:dyDescent="0.25">
      <c r="A38" s="9" t="s">
        <v>54</v>
      </c>
      <c r="B38" s="14" t="s">
        <v>55</v>
      </c>
      <c r="C38" s="10" t="s">
        <v>12</v>
      </c>
      <c r="D38" s="18">
        <v>21.24</v>
      </c>
      <c r="E38" s="10">
        <v>3231</v>
      </c>
      <c r="F38" s="9" t="s">
        <v>28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21.24</v>
      </c>
      <c r="E39" s="23"/>
      <c r="F39" s="25"/>
      <c r="G39" s="26"/>
    </row>
    <row r="40" spans="1:7" x14ac:dyDescent="0.25">
      <c r="A40" s="9" t="s">
        <v>56</v>
      </c>
      <c r="B40" s="14" t="s">
        <v>57</v>
      </c>
      <c r="C40" s="10" t="s">
        <v>12</v>
      </c>
      <c r="D40" s="18">
        <v>934.42</v>
      </c>
      <c r="E40" s="10">
        <v>3223</v>
      </c>
      <c r="F40" s="9" t="s">
        <v>45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934.42</v>
      </c>
      <c r="E41" s="23"/>
      <c r="F41" s="25"/>
      <c r="G41" s="26"/>
    </row>
    <row r="42" spans="1:7" x14ac:dyDescent="0.25">
      <c r="A42" s="9" t="s">
        <v>58</v>
      </c>
      <c r="B42" s="14" t="s">
        <v>59</v>
      </c>
      <c r="C42" s="10" t="s">
        <v>12</v>
      </c>
      <c r="D42" s="18">
        <v>103.96</v>
      </c>
      <c r="E42" s="10">
        <v>3234</v>
      </c>
      <c r="F42" s="9" t="s">
        <v>21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103.96</v>
      </c>
      <c r="E43" s="23"/>
      <c r="F43" s="25"/>
      <c r="G43" s="26"/>
    </row>
    <row r="44" spans="1:7" x14ac:dyDescent="0.25">
      <c r="A44" s="9" t="s">
        <v>60</v>
      </c>
      <c r="B44" s="14" t="s">
        <v>61</v>
      </c>
      <c r="C44" s="10" t="s">
        <v>62</v>
      </c>
      <c r="D44" s="18">
        <v>1272.48</v>
      </c>
      <c r="E44" s="10">
        <v>3222</v>
      </c>
      <c r="F44" s="9" t="s">
        <v>31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1272.48</v>
      </c>
      <c r="E45" s="23"/>
      <c r="F45" s="25"/>
      <c r="G45" s="26"/>
    </row>
    <row r="46" spans="1:7" x14ac:dyDescent="0.25">
      <c r="A46" s="9" t="s">
        <v>63</v>
      </c>
      <c r="B46" s="14" t="s">
        <v>64</v>
      </c>
      <c r="C46" s="10" t="s">
        <v>12</v>
      </c>
      <c r="D46" s="18">
        <v>92.91</v>
      </c>
      <c r="E46" s="10">
        <v>3238</v>
      </c>
      <c r="F46" s="9" t="s">
        <v>18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92.91</v>
      </c>
      <c r="E47" s="23"/>
      <c r="F47" s="25"/>
      <c r="G47" s="26"/>
    </row>
    <row r="48" spans="1:7" x14ac:dyDescent="0.25">
      <c r="A48" s="9" t="s">
        <v>65</v>
      </c>
      <c r="B48" s="14" t="s">
        <v>66</v>
      </c>
      <c r="C48" s="10" t="s">
        <v>12</v>
      </c>
      <c r="D48" s="18">
        <v>333</v>
      </c>
      <c r="E48" s="10">
        <v>3234</v>
      </c>
      <c r="F48" s="9" t="s">
        <v>21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333</v>
      </c>
      <c r="E49" s="23"/>
      <c r="F49" s="25"/>
      <c r="G49" s="26"/>
    </row>
    <row r="50" spans="1:7" x14ac:dyDescent="0.25">
      <c r="A50" s="9" t="s">
        <v>67</v>
      </c>
      <c r="B50" s="14" t="s">
        <v>68</v>
      </c>
      <c r="C50" s="10" t="s">
        <v>69</v>
      </c>
      <c r="D50" s="18">
        <v>2799.74</v>
      </c>
      <c r="E50" s="10">
        <v>3222</v>
      </c>
      <c r="F50" s="9" t="s">
        <v>31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2799.74</v>
      </c>
      <c r="E51" s="23"/>
      <c r="F51" s="25"/>
      <c r="G51" s="26"/>
    </row>
    <row r="52" spans="1:7" x14ac:dyDescent="0.25">
      <c r="A52" s="9" t="s">
        <v>70</v>
      </c>
      <c r="B52" s="14" t="s">
        <v>71</v>
      </c>
      <c r="C52" s="10" t="s">
        <v>72</v>
      </c>
      <c r="D52" s="18">
        <v>957.37</v>
      </c>
      <c r="E52" s="10">
        <v>3222</v>
      </c>
      <c r="F52" s="9" t="s">
        <v>31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957.37</v>
      </c>
      <c r="E53" s="23"/>
      <c r="F53" s="25"/>
      <c r="G53" s="26"/>
    </row>
    <row r="54" spans="1:7" x14ac:dyDescent="0.25">
      <c r="A54" s="9" t="s">
        <v>73</v>
      </c>
      <c r="B54" s="14" t="s">
        <v>74</v>
      </c>
      <c r="C54" s="10" t="s">
        <v>75</v>
      </c>
      <c r="D54" s="18">
        <v>245</v>
      </c>
      <c r="E54" s="10">
        <v>3232</v>
      </c>
      <c r="F54" s="9" t="s">
        <v>76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245</v>
      </c>
      <c r="E55" s="23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12</v>
      </c>
      <c r="D56" s="18">
        <v>70</v>
      </c>
      <c r="E56" s="10">
        <v>3221</v>
      </c>
      <c r="F56" s="9" t="s">
        <v>35</v>
      </c>
      <c r="G56" s="27" t="s">
        <v>14</v>
      </c>
    </row>
    <row r="57" spans="1:7" x14ac:dyDescent="0.25">
      <c r="A57" s="9"/>
      <c r="B57" s="14"/>
      <c r="C57" s="10"/>
      <c r="D57" s="18">
        <v>486.85</v>
      </c>
      <c r="E57" s="10">
        <v>3222</v>
      </c>
      <c r="F57" s="9" t="s">
        <v>31</v>
      </c>
      <c r="G57" s="28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SUM(D56:D57)</f>
        <v>556.85</v>
      </c>
      <c r="E58" s="23"/>
      <c r="F58" s="25"/>
      <c r="G58" s="26"/>
    </row>
    <row r="59" spans="1:7" x14ac:dyDescent="0.25">
      <c r="A59" s="9" t="s">
        <v>79</v>
      </c>
      <c r="B59" s="14" t="s">
        <v>80</v>
      </c>
      <c r="C59" s="10" t="s">
        <v>12</v>
      </c>
      <c r="D59" s="18">
        <v>550</v>
      </c>
      <c r="E59" s="10">
        <v>3237</v>
      </c>
      <c r="F59" s="9" t="s">
        <v>13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550</v>
      </c>
      <c r="E60" s="23"/>
      <c r="F60" s="25"/>
      <c r="G60" s="26"/>
    </row>
    <row r="61" spans="1:7" x14ac:dyDescent="0.25">
      <c r="A61" s="9" t="s">
        <v>81</v>
      </c>
      <c r="B61" s="14" t="s">
        <v>82</v>
      </c>
      <c r="C61" s="10" t="s">
        <v>12</v>
      </c>
      <c r="D61" s="18">
        <v>55</v>
      </c>
      <c r="E61" s="10">
        <v>3221</v>
      </c>
      <c r="F61" s="9" t="s">
        <v>35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55</v>
      </c>
      <c r="E62" s="23"/>
      <c r="F62" s="25"/>
      <c r="G62" s="26"/>
    </row>
    <row r="63" spans="1:7" x14ac:dyDescent="0.25">
      <c r="A63" s="9" t="s">
        <v>83</v>
      </c>
      <c r="B63" s="14" t="s">
        <v>84</v>
      </c>
      <c r="C63" s="10" t="s">
        <v>12</v>
      </c>
      <c r="D63" s="18">
        <v>44.45</v>
      </c>
      <c r="E63" s="10">
        <v>3238</v>
      </c>
      <c r="F63" s="9" t="s">
        <v>18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44.45</v>
      </c>
      <c r="E64" s="23"/>
      <c r="F64" s="25"/>
      <c r="G64" s="26"/>
    </row>
    <row r="65" spans="1:7" x14ac:dyDescent="0.25">
      <c r="A65" s="9" t="s">
        <v>85</v>
      </c>
      <c r="B65" s="14" t="s">
        <v>86</v>
      </c>
      <c r="C65" s="10" t="s">
        <v>87</v>
      </c>
      <c r="D65" s="18">
        <v>213.85</v>
      </c>
      <c r="E65" s="10">
        <v>3221</v>
      </c>
      <c r="F65" s="9" t="s">
        <v>35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213.85</v>
      </c>
      <c r="E66" s="23"/>
      <c r="F66" s="25"/>
      <c r="G66" s="26"/>
    </row>
    <row r="67" spans="1:7" x14ac:dyDescent="0.25">
      <c r="A67" s="9" t="s">
        <v>88</v>
      </c>
      <c r="B67" s="14" t="s">
        <v>89</v>
      </c>
      <c r="C67" s="10" t="s">
        <v>12</v>
      </c>
      <c r="D67" s="18">
        <v>636.74</v>
      </c>
      <c r="E67" s="10">
        <v>3224</v>
      </c>
      <c r="F67" s="9" t="s">
        <v>51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636.74</v>
      </c>
      <c r="E68" s="23"/>
      <c r="F68" s="25"/>
      <c r="G68" s="26"/>
    </row>
    <row r="69" spans="1:7" x14ac:dyDescent="0.25">
      <c r="A69" s="9" t="s">
        <v>90</v>
      </c>
      <c r="B69" s="14" t="s">
        <v>91</v>
      </c>
      <c r="C69" s="10" t="s">
        <v>92</v>
      </c>
      <c r="D69" s="18">
        <v>1994.17</v>
      </c>
      <c r="E69" s="10">
        <v>3221</v>
      </c>
      <c r="F69" s="9" t="s">
        <v>35</v>
      </c>
      <c r="G69" s="27" t="s">
        <v>14</v>
      </c>
    </row>
    <row r="70" spans="1:7" x14ac:dyDescent="0.25">
      <c r="A70" s="9"/>
      <c r="B70" s="14"/>
      <c r="C70" s="10"/>
      <c r="D70" s="18">
        <v>62.69</v>
      </c>
      <c r="E70" s="10">
        <v>3222</v>
      </c>
      <c r="F70" s="9" t="s">
        <v>31</v>
      </c>
      <c r="G70" s="28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SUM(D69:D70)</f>
        <v>2056.86</v>
      </c>
      <c r="E71" s="23"/>
      <c r="F71" s="25"/>
      <c r="G71" s="26"/>
    </row>
    <row r="72" spans="1:7" x14ac:dyDescent="0.25">
      <c r="A72" s="9" t="s">
        <v>93</v>
      </c>
      <c r="B72" s="14" t="s">
        <v>94</v>
      </c>
      <c r="C72" s="10" t="s">
        <v>12</v>
      </c>
      <c r="D72" s="18">
        <v>150</v>
      </c>
      <c r="E72" s="10">
        <v>3238</v>
      </c>
      <c r="F72" s="9" t="s">
        <v>18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150</v>
      </c>
      <c r="E73" s="23"/>
      <c r="F73" s="25"/>
      <c r="G73" s="26"/>
    </row>
    <row r="74" spans="1:7" x14ac:dyDescent="0.25">
      <c r="A74" s="9" t="s">
        <v>95</v>
      </c>
      <c r="B74" s="14" t="s">
        <v>96</v>
      </c>
      <c r="C74" s="10" t="s">
        <v>97</v>
      </c>
      <c r="D74" s="18">
        <v>1208.1300000000001</v>
      </c>
      <c r="E74" s="10">
        <v>3232</v>
      </c>
      <c r="F74" s="9" t="s">
        <v>76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1208.1300000000001</v>
      </c>
      <c r="E75" s="23"/>
      <c r="F75" s="25"/>
      <c r="G75" s="26"/>
    </row>
    <row r="76" spans="1:7" x14ac:dyDescent="0.25">
      <c r="A76" s="9" t="s">
        <v>98</v>
      </c>
      <c r="B76" s="14" t="s">
        <v>99</v>
      </c>
      <c r="C76" s="10" t="s">
        <v>12</v>
      </c>
      <c r="D76" s="18">
        <v>479.56</v>
      </c>
      <c r="E76" s="10">
        <v>3222</v>
      </c>
      <c r="F76" s="9" t="s">
        <v>31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479.56</v>
      </c>
      <c r="E77" s="23"/>
      <c r="F77" s="25"/>
      <c r="G77" s="26"/>
    </row>
    <row r="78" spans="1:7" x14ac:dyDescent="0.25">
      <c r="A78" s="9" t="s">
        <v>100</v>
      </c>
      <c r="B78" s="14" t="s">
        <v>101</v>
      </c>
      <c r="C78" s="10" t="s">
        <v>12</v>
      </c>
      <c r="D78" s="18">
        <v>9.75</v>
      </c>
      <c r="E78" s="10">
        <v>3231</v>
      </c>
      <c r="F78" s="9" t="s">
        <v>28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9.75</v>
      </c>
      <c r="E79" s="23"/>
      <c r="F79" s="25"/>
      <c r="G79" s="26"/>
    </row>
    <row r="80" spans="1:7" x14ac:dyDescent="0.25">
      <c r="A80" s="9" t="s">
        <v>102</v>
      </c>
      <c r="B80" s="14" t="s">
        <v>101</v>
      </c>
      <c r="C80" s="10" t="s">
        <v>103</v>
      </c>
      <c r="D80" s="18">
        <v>28.9</v>
      </c>
      <c r="E80" s="10">
        <v>3222</v>
      </c>
      <c r="F80" s="9" t="s">
        <v>31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28.9</v>
      </c>
      <c r="E81" s="23"/>
      <c r="F81" s="25"/>
      <c r="G81" s="26"/>
    </row>
    <row r="82" spans="1:7" x14ac:dyDescent="0.25">
      <c r="A82" s="9" t="s">
        <v>104</v>
      </c>
      <c r="B82" s="14" t="s">
        <v>101</v>
      </c>
      <c r="C82" s="10" t="s">
        <v>12</v>
      </c>
      <c r="D82" s="18">
        <v>67.87</v>
      </c>
      <c r="E82" s="10">
        <v>3222</v>
      </c>
      <c r="F82" s="9" t="s">
        <v>31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67.87</v>
      </c>
      <c r="E83" s="23"/>
      <c r="F83" s="25"/>
      <c r="G83" s="26"/>
    </row>
    <row r="84" spans="1:7" x14ac:dyDescent="0.25">
      <c r="A84" s="9" t="s">
        <v>105</v>
      </c>
      <c r="B84" s="14" t="s">
        <v>101</v>
      </c>
      <c r="C84" s="10" t="s">
        <v>12</v>
      </c>
      <c r="D84" s="18">
        <v>120</v>
      </c>
      <c r="E84" s="10">
        <v>3213</v>
      </c>
      <c r="F84" s="9" t="s">
        <v>38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120</v>
      </c>
      <c r="E85" s="23"/>
      <c r="F85" s="25"/>
      <c r="G85" s="26"/>
    </row>
    <row r="86" spans="1:7" x14ac:dyDescent="0.25">
      <c r="A86" s="9" t="s">
        <v>106</v>
      </c>
      <c r="B86" s="14" t="s">
        <v>107</v>
      </c>
      <c r="C86" s="10" t="s">
        <v>108</v>
      </c>
      <c r="D86" s="18">
        <v>381.37</v>
      </c>
      <c r="E86" s="10">
        <v>3222</v>
      </c>
      <c r="F86" s="9" t="s">
        <v>31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381.37</v>
      </c>
      <c r="E87" s="23"/>
      <c r="F87" s="25"/>
      <c r="G87" s="26"/>
    </row>
    <row r="88" spans="1:7" x14ac:dyDescent="0.25">
      <c r="A88" s="9" t="s">
        <v>109</v>
      </c>
      <c r="B88" s="14" t="s">
        <v>110</v>
      </c>
      <c r="C88" s="10" t="s">
        <v>12</v>
      </c>
      <c r="D88" s="18">
        <v>39.96</v>
      </c>
      <c r="E88" s="10">
        <v>3299</v>
      </c>
      <c r="F88" s="9" t="s">
        <v>111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39.96</v>
      </c>
      <c r="E89" s="23"/>
      <c r="F89" s="25"/>
      <c r="G89" s="26"/>
    </row>
    <row r="90" spans="1:7" x14ac:dyDescent="0.25">
      <c r="A90" s="9"/>
      <c r="B90" s="14"/>
      <c r="C90" s="10"/>
      <c r="D90" s="18">
        <v>2633.41</v>
      </c>
      <c r="E90" s="10">
        <v>1291</v>
      </c>
      <c r="F90" s="9" t="s">
        <v>112</v>
      </c>
      <c r="G90" s="27" t="s">
        <v>14</v>
      </c>
    </row>
    <row r="91" spans="1:7" x14ac:dyDescent="0.25">
      <c r="A91" s="9"/>
      <c r="B91" s="14"/>
      <c r="C91" s="10"/>
      <c r="D91" s="18">
        <v>28544.78</v>
      </c>
      <c r="E91" s="10">
        <v>3111</v>
      </c>
      <c r="F91" s="9" t="s">
        <v>113</v>
      </c>
      <c r="G91" s="28" t="s">
        <v>14</v>
      </c>
    </row>
    <row r="92" spans="1:7" x14ac:dyDescent="0.25">
      <c r="A92" s="9"/>
      <c r="B92" s="14"/>
      <c r="C92" s="10"/>
      <c r="D92" s="18">
        <v>40364.129999999997</v>
      </c>
      <c r="E92" s="10">
        <v>3111</v>
      </c>
      <c r="F92" s="9" t="s">
        <v>113</v>
      </c>
      <c r="G92" s="28" t="s">
        <v>14</v>
      </c>
    </row>
    <row r="93" spans="1:7" x14ac:dyDescent="0.25">
      <c r="A93" s="9"/>
      <c r="B93" s="14"/>
      <c r="C93" s="10"/>
      <c r="D93" s="18">
        <v>441.44</v>
      </c>
      <c r="E93" s="10">
        <v>3121</v>
      </c>
      <c r="F93" s="9" t="s">
        <v>114</v>
      </c>
      <c r="G93" s="28" t="s">
        <v>14</v>
      </c>
    </row>
    <row r="94" spans="1:7" x14ac:dyDescent="0.25">
      <c r="A94" s="9"/>
      <c r="B94" s="14"/>
      <c r="C94" s="10"/>
      <c r="D94" s="18">
        <v>7200</v>
      </c>
      <c r="E94" s="10">
        <v>3121</v>
      </c>
      <c r="F94" s="9" t="s">
        <v>114</v>
      </c>
      <c r="G94" s="28" t="s">
        <v>14</v>
      </c>
    </row>
    <row r="95" spans="1:7" x14ac:dyDescent="0.25">
      <c r="A95" s="9"/>
      <c r="B95" s="14"/>
      <c r="C95" s="10"/>
      <c r="D95" s="18">
        <v>383.15</v>
      </c>
      <c r="E95" s="10">
        <v>3122</v>
      </c>
      <c r="F95" s="9" t="s">
        <v>115</v>
      </c>
      <c r="G95" s="28" t="s">
        <v>14</v>
      </c>
    </row>
    <row r="96" spans="1:7" x14ac:dyDescent="0.25">
      <c r="A96" s="9"/>
      <c r="B96" s="14"/>
      <c r="C96" s="10"/>
      <c r="D96" s="18">
        <v>6660.09</v>
      </c>
      <c r="E96" s="10">
        <v>3132</v>
      </c>
      <c r="F96" s="9" t="s">
        <v>116</v>
      </c>
      <c r="G96" s="28" t="s">
        <v>14</v>
      </c>
    </row>
    <row r="97" spans="1:7" x14ac:dyDescent="0.25">
      <c r="A97" s="9"/>
      <c r="B97" s="14"/>
      <c r="C97" s="10"/>
      <c r="D97" s="18">
        <v>3594.99</v>
      </c>
      <c r="E97" s="10">
        <v>3141</v>
      </c>
      <c r="F97" s="9" t="s">
        <v>115</v>
      </c>
      <c r="G97" s="28" t="s">
        <v>14</v>
      </c>
    </row>
    <row r="98" spans="1:7" x14ac:dyDescent="0.25">
      <c r="A98" s="9"/>
      <c r="B98" s="14"/>
      <c r="C98" s="10"/>
      <c r="D98" s="18">
        <v>7841.09</v>
      </c>
      <c r="E98" s="10">
        <v>3151</v>
      </c>
      <c r="F98" s="9" t="s">
        <v>115</v>
      </c>
      <c r="G98" s="28" t="s">
        <v>14</v>
      </c>
    </row>
    <row r="99" spans="1:7" x14ac:dyDescent="0.25">
      <c r="A99" s="9"/>
      <c r="B99" s="14"/>
      <c r="C99" s="10"/>
      <c r="D99" s="18">
        <v>6596.83</v>
      </c>
      <c r="E99" s="10">
        <v>3162</v>
      </c>
      <c r="F99" s="9" t="s">
        <v>115</v>
      </c>
      <c r="G99" s="28" t="s">
        <v>14</v>
      </c>
    </row>
    <row r="100" spans="1:7" x14ac:dyDescent="0.25">
      <c r="A100" s="9"/>
      <c r="B100" s="14"/>
      <c r="C100" s="10"/>
      <c r="D100" s="18">
        <v>7641.44</v>
      </c>
      <c r="E100" s="10">
        <v>3171</v>
      </c>
      <c r="F100" s="9" t="s">
        <v>115</v>
      </c>
      <c r="G100" s="28" t="s">
        <v>14</v>
      </c>
    </row>
    <row r="101" spans="1:7" x14ac:dyDescent="0.25">
      <c r="A101" s="9"/>
      <c r="B101" s="14"/>
      <c r="C101" s="10"/>
      <c r="D101" s="18">
        <v>546</v>
      </c>
      <c r="E101" s="10">
        <v>3211</v>
      </c>
      <c r="F101" s="9" t="s">
        <v>117</v>
      </c>
      <c r="G101" s="28" t="s">
        <v>14</v>
      </c>
    </row>
    <row r="102" spans="1:7" x14ac:dyDescent="0.25">
      <c r="A102" s="9"/>
      <c r="B102" s="14"/>
      <c r="C102" s="10"/>
      <c r="D102" s="18">
        <v>843.2</v>
      </c>
      <c r="E102" s="10">
        <v>3211</v>
      </c>
      <c r="F102" s="9" t="s">
        <v>117</v>
      </c>
      <c r="G102" s="28" t="s">
        <v>14</v>
      </c>
    </row>
    <row r="103" spans="1:7" x14ac:dyDescent="0.25">
      <c r="A103" s="9"/>
      <c r="B103" s="14"/>
      <c r="C103" s="10"/>
      <c r="D103" s="18">
        <v>1395.2</v>
      </c>
      <c r="E103" s="10">
        <v>3211</v>
      </c>
      <c r="F103" s="9" t="s">
        <v>117</v>
      </c>
      <c r="G103" s="28" t="s">
        <v>14</v>
      </c>
    </row>
    <row r="104" spans="1:7" x14ac:dyDescent="0.25">
      <c r="A104" s="9"/>
      <c r="B104" s="14"/>
      <c r="C104" s="10"/>
      <c r="D104" s="18">
        <v>1224.8</v>
      </c>
      <c r="E104" s="10">
        <v>3212</v>
      </c>
      <c r="F104" s="9" t="s">
        <v>25</v>
      </c>
      <c r="G104" s="28" t="s">
        <v>14</v>
      </c>
    </row>
    <row r="105" spans="1:7" x14ac:dyDescent="0.25">
      <c r="A105" s="9"/>
      <c r="B105" s="14"/>
      <c r="C105" s="10"/>
      <c r="D105" s="18">
        <v>1563.04</v>
      </c>
      <c r="E105" s="10">
        <v>3212</v>
      </c>
      <c r="F105" s="9" t="s">
        <v>25</v>
      </c>
      <c r="G105" s="28" t="s">
        <v>14</v>
      </c>
    </row>
    <row r="106" spans="1:7" x14ac:dyDescent="0.25">
      <c r="A106" s="9"/>
      <c r="B106" s="14"/>
      <c r="C106" s="10"/>
      <c r="D106" s="18">
        <v>120</v>
      </c>
      <c r="E106" s="10">
        <v>3213</v>
      </c>
      <c r="F106" s="9" t="s">
        <v>38</v>
      </c>
      <c r="G106" s="28" t="s">
        <v>14</v>
      </c>
    </row>
    <row r="107" spans="1:7" x14ac:dyDescent="0.25">
      <c r="A107" s="9"/>
      <c r="B107" s="14"/>
      <c r="C107" s="10"/>
      <c r="D107" s="18">
        <v>91.25</v>
      </c>
      <c r="E107" s="10">
        <v>3221</v>
      </c>
      <c r="F107" s="9" t="s">
        <v>35</v>
      </c>
      <c r="G107" s="28" t="s">
        <v>14</v>
      </c>
    </row>
    <row r="108" spans="1:7" x14ac:dyDescent="0.25">
      <c r="A108" s="9"/>
      <c r="B108" s="14"/>
      <c r="C108" s="10"/>
      <c r="D108" s="18">
        <v>196.96</v>
      </c>
      <c r="E108" s="10">
        <v>3221</v>
      </c>
      <c r="F108" s="9" t="s">
        <v>35</v>
      </c>
      <c r="G108" s="28" t="s">
        <v>14</v>
      </c>
    </row>
    <row r="109" spans="1:7" x14ac:dyDescent="0.25">
      <c r="A109" s="9"/>
      <c r="B109" s="14"/>
      <c r="C109" s="10"/>
      <c r="D109" s="18">
        <v>213.85</v>
      </c>
      <c r="E109" s="10">
        <v>3221</v>
      </c>
      <c r="F109" s="9" t="s">
        <v>35</v>
      </c>
      <c r="G109" s="28" t="s">
        <v>14</v>
      </c>
    </row>
    <row r="110" spans="1:7" x14ac:dyDescent="0.25">
      <c r="A110" s="9"/>
      <c r="B110" s="14"/>
      <c r="C110" s="10"/>
      <c r="D110" s="18">
        <v>3453.72</v>
      </c>
      <c r="E110" s="10">
        <v>3222</v>
      </c>
      <c r="F110" s="9" t="s">
        <v>31</v>
      </c>
      <c r="G110" s="28" t="s">
        <v>14</v>
      </c>
    </row>
    <row r="111" spans="1:7" x14ac:dyDescent="0.25">
      <c r="A111" s="9"/>
      <c r="B111" s="14"/>
      <c r="C111" s="10"/>
      <c r="D111" s="18">
        <v>200</v>
      </c>
      <c r="E111" s="10">
        <v>3223</v>
      </c>
      <c r="F111" s="9" t="s">
        <v>45</v>
      </c>
      <c r="G111" s="28" t="s">
        <v>14</v>
      </c>
    </row>
    <row r="112" spans="1:7" x14ac:dyDescent="0.25">
      <c r="A112" s="9"/>
      <c r="B112" s="14"/>
      <c r="C112" s="10"/>
      <c r="D112" s="18">
        <v>800</v>
      </c>
      <c r="E112" s="10">
        <v>3223</v>
      </c>
      <c r="F112" s="9" t="s">
        <v>45</v>
      </c>
      <c r="G112" s="28" t="s">
        <v>14</v>
      </c>
    </row>
    <row r="113" spans="1:7" x14ac:dyDescent="0.25">
      <c r="A113" s="9"/>
      <c r="B113" s="14"/>
      <c r="C113" s="10"/>
      <c r="D113" s="18">
        <v>220.59</v>
      </c>
      <c r="E113" s="10">
        <v>3224</v>
      </c>
      <c r="F113" s="9" t="s">
        <v>51</v>
      </c>
      <c r="G113" s="28" t="s">
        <v>14</v>
      </c>
    </row>
    <row r="114" spans="1:7" x14ac:dyDescent="0.25">
      <c r="A114" s="9"/>
      <c r="B114" s="14"/>
      <c r="C114" s="10"/>
      <c r="D114" s="18">
        <v>629.42999999999995</v>
      </c>
      <c r="E114" s="10">
        <v>3224</v>
      </c>
      <c r="F114" s="9" t="s">
        <v>51</v>
      </c>
      <c r="G114" s="28" t="s">
        <v>14</v>
      </c>
    </row>
    <row r="115" spans="1:7" x14ac:dyDescent="0.25">
      <c r="A115" s="9"/>
      <c r="B115" s="14"/>
      <c r="C115" s="10"/>
      <c r="D115" s="18">
        <v>9.75</v>
      </c>
      <c r="E115" s="10">
        <v>3231</v>
      </c>
      <c r="F115" s="9" t="s">
        <v>28</v>
      </c>
      <c r="G115" s="28" t="s">
        <v>14</v>
      </c>
    </row>
    <row r="116" spans="1:7" x14ac:dyDescent="0.25">
      <c r="A116" s="9"/>
      <c r="B116" s="14"/>
      <c r="C116" s="10"/>
      <c r="D116" s="18">
        <v>235.29</v>
      </c>
      <c r="E116" s="10">
        <v>3231</v>
      </c>
      <c r="F116" s="9" t="s">
        <v>28</v>
      </c>
      <c r="G116" s="28" t="s">
        <v>14</v>
      </c>
    </row>
    <row r="117" spans="1:7" x14ac:dyDescent="0.25">
      <c r="A117" s="9"/>
      <c r="B117" s="14"/>
      <c r="C117" s="10"/>
      <c r="D117" s="18">
        <v>245</v>
      </c>
      <c r="E117" s="10">
        <v>3232</v>
      </c>
      <c r="F117" s="9" t="s">
        <v>76</v>
      </c>
      <c r="G117" s="28" t="s">
        <v>14</v>
      </c>
    </row>
    <row r="118" spans="1:7" x14ac:dyDescent="0.25">
      <c r="A118" s="9"/>
      <c r="B118" s="14"/>
      <c r="C118" s="10"/>
      <c r="D118" s="18">
        <v>1208.1300000000001</v>
      </c>
      <c r="E118" s="10">
        <v>3232</v>
      </c>
      <c r="F118" s="9" t="s">
        <v>76</v>
      </c>
      <c r="G118" s="28" t="s">
        <v>14</v>
      </c>
    </row>
    <row r="119" spans="1:7" x14ac:dyDescent="0.25">
      <c r="A119" s="9"/>
      <c r="B119" s="14"/>
      <c r="C119" s="10"/>
      <c r="D119" s="18">
        <v>103.96</v>
      </c>
      <c r="E119" s="10">
        <v>3234</v>
      </c>
      <c r="F119" s="9" t="s">
        <v>21</v>
      </c>
      <c r="G119" s="28" t="s">
        <v>14</v>
      </c>
    </row>
    <row r="120" spans="1:7" x14ac:dyDescent="0.25">
      <c r="A120" s="9"/>
      <c r="B120" s="14"/>
      <c r="C120" s="10"/>
      <c r="D120" s="18">
        <v>150</v>
      </c>
      <c r="E120" s="10">
        <v>3234</v>
      </c>
      <c r="F120" s="9" t="s">
        <v>21</v>
      </c>
      <c r="G120" s="28" t="s">
        <v>14</v>
      </c>
    </row>
    <row r="121" spans="1:7" x14ac:dyDescent="0.25">
      <c r="A121" s="9"/>
      <c r="B121" s="14"/>
      <c r="C121" s="10"/>
      <c r="D121" s="18">
        <v>752.17</v>
      </c>
      <c r="E121" s="10">
        <v>3234</v>
      </c>
      <c r="F121" s="9" t="s">
        <v>21</v>
      </c>
      <c r="G121" s="28" t="s">
        <v>14</v>
      </c>
    </row>
    <row r="122" spans="1:7" x14ac:dyDescent="0.25">
      <c r="A122" s="9"/>
      <c r="B122" s="14"/>
      <c r="C122" s="10"/>
      <c r="D122" s="18">
        <v>93.71</v>
      </c>
      <c r="E122" s="10">
        <v>3235</v>
      </c>
      <c r="F122" s="9" t="s">
        <v>118</v>
      </c>
      <c r="G122" s="28" t="s">
        <v>14</v>
      </c>
    </row>
    <row r="123" spans="1:7" x14ac:dyDescent="0.25">
      <c r="A123" s="9"/>
      <c r="B123" s="14"/>
      <c r="C123" s="10"/>
      <c r="D123" s="18">
        <v>625</v>
      </c>
      <c r="E123" s="10">
        <v>3237</v>
      </c>
      <c r="F123" s="9" t="s">
        <v>13</v>
      </c>
      <c r="G123" s="28" t="s">
        <v>14</v>
      </c>
    </row>
    <row r="124" spans="1:7" x14ac:dyDescent="0.25">
      <c r="A124" s="9"/>
      <c r="B124" s="14"/>
      <c r="C124" s="10"/>
      <c r="D124" s="18">
        <v>540.49</v>
      </c>
      <c r="E124" s="10">
        <v>3238</v>
      </c>
      <c r="F124" s="9" t="s">
        <v>18</v>
      </c>
      <c r="G124" s="28" t="s">
        <v>14</v>
      </c>
    </row>
    <row r="125" spans="1:7" x14ac:dyDescent="0.25">
      <c r="A125" s="9"/>
      <c r="B125" s="14"/>
      <c r="C125" s="10"/>
      <c r="D125" s="18">
        <v>256.7</v>
      </c>
      <c r="E125" s="10">
        <v>3291</v>
      </c>
      <c r="F125" s="9" t="s">
        <v>119</v>
      </c>
      <c r="G125" s="28" t="s">
        <v>14</v>
      </c>
    </row>
    <row r="126" spans="1:7" x14ac:dyDescent="0.25">
      <c r="A126" s="9"/>
      <c r="B126" s="14"/>
      <c r="C126" s="10"/>
      <c r="D126" s="18">
        <v>80.510000000000005</v>
      </c>
      <c r="E126" s="10">
        <v>3431</v>
      </c>
      <c r="F126" s="9" t="s">
        <v>120</v>
      </c>
      <c r="G126" s="28" t="s">
        <v>14</v>
      </c>
    </row>
    <row r="127" spans="1:7" x14ac:dyDescent="0.25">
      <c r="A127" s="9"/>
      <c r="B127" s="14"/>
      <c r="C127" s="10"/>
      <c r="D127" s="18">
        <v>9.75</v>
      </c>
      <c r="E127" s="10">
        <v>3954</v>
      </c>
      <c r="F127" s="9" t="s">
        <v>115</v>
      </c>
      <c r="G127" s="28" t="s">
        <v>14</v>
      </c>
    </row>
    <row r="128" spans="1:7" ht="21" customHeight="1" thickBot="1" x14ac:dyDescent="0.3">
      <c r="A128" s="21" t="s">
        <v>15</v>
      </c>
      <c r="B128" s="22"/>
      <c r="C128" s="23"/>
      <c r="D128" s="24">
        <f>SUM(D90:D127)</f>
        <v>127709.84999999999</v>
      </c>
      <c r="E128" s="23"/>
      <c r="F128" s="25"/>
      <c r="G128" s="26"/>
    </row>
    <row r="129" spans="1:7" ht="15.75" thickBot="1" x14ac:dyDescent="0.3">
      <c r="A129" s="29" t="s">
        <v>121</v>
      </c>
      <c r="B129" s="30"/>
      <c r="C129" s="31"/>
      <c r="D129" s="32">
        <f>SUM(D8,D10,D12,D14,D16,D18,D21,D23,D25,D27,D29,D31,D33,D35,D37,D39,D41,D43,D45,D47,D49,D51,D53,D55,D58,D60,D62,D64,D66,D68,D71,D73,D75,D77,D79,D81,D83,D85,D87,D89,D128)</f>
        <v>147972.78999999998</v>
      </c>
      <c r="E129" s="31"/>
      <c r="F129" s="33"/>
      <c r="G129" s="34"/>
    </row>
    <row r="130" spans="1:7" x14ac:dyDescent="0.25">
      <c r="A130" s="9"/>
      <c r="B130" s="14"/>
      <c r="C130" s="10"/>
      <c r="D130" s="18"/>
      <c r="E130" s="10"/>
      <c r="F130" s="9"/>
    </row>
    <row r="131" spans="1:7" x14ac:dyDescent="0.25">
      <c r="A131" s="9"/>
      <c r="B131" s="14"/>
      <c r="C131" s="10"/>
      <c r="D131" s="18"/>
      <c r="E131" s="10"/>
      <c r="F131" s="9"/>
    </row>
    <row r="132" spans="1:7" x14ac:dyDescent="0.25">
      <c r="A132" s="9"/>
      <c r="B132" s="14"/>
      <c r="C132" s="10"/>
      <c r="D132" s="18"/>
      <c r="E132" s="10"/>
      <c r="F132" s="9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2025-07-20T08:32:03Z</dcterms:modified>
</cp:coreProperties>
</file>