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<sst xmlns="http://schemas.openxmlformats.org/spreadsheetml/2006/main" count="108" uniqueCount="73">
  <si>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</si>
  <si>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</si>
  <si>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</si>
  <si>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</si>
  <si>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</si>
  <si>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</si>
  <si>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</si>
  <si>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</si>
  <si>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</si>
  <si>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</si>
  <si>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</si>
  <si>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</si>
  <si>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</si>
  <si>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</si>
  <si>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</si>
  <si>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</si>
  <si>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</si>
  <si>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</si>
  <si>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</si>
  <si>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</si>
  <si>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</si>
  <si>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</si>
  <si>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</si>
  <si>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</si>
  <si>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</si>
  <si>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</si>
  <si>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</si>
  <si>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</si>
  <si>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</si>
  <si>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</si>
  <si>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</si>
  <si>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</si>
  <si>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</si>
  <si>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</si>
  <si>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</si>
  <si>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</si>
  <si>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</si>
  <si>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</si>
  <si>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</si>
  <si>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</si>
  <si>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</si>
  <si>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</si>
  <si>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</si>
  <si>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</si>
  <si>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</si>
  <si>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</si>
  <si>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</si>
  <si>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</si>
  <si>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</si>
  <si>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</si>
  <si>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</si>
  <si>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</si>
  <si>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</si>
  <si>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</si>
  <si>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</si>
  <si>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</si>
  <si>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</si>
  <si>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</si>
  <si>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</si>
  <si>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</si>
  <si>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</si>
  <si>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</si>
  <si>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aktivnosti:Redovna djelatnost srednjih škola i učeničkih domova</t>
  </si>
  <si>
    <t>Naziv aktivnosti: Naknade za rad školskih odbora</t>
  </si>
  <si>
    <t>PRORAČUNSKI KORISNIK: UČENIČKI DOM IVANA MAŽURANIĆA-ZAGREB</t>
  </si>
  <si>
    <t>FINANCIJSKI PLAN UČENIČKOG DOMA IVANA MAŽURANIĆA ZA 2018. I                                                                                                                                                PROJEKCIJA PLANA ZA  2019. I 2020. GODINU-izmjene i dopune</t>
  </si>
  <si>
    <t>922-višak prihoda</t>
  </si>
  <si>
    <t>Povećanje/smanjenje</t>
  </si>
  <si>
    <t>UKUPNO 2018.</t>
  </si>
  <si>
    <t>Višak iz prethodnog razdoblja/  922</t>
  </si>
  <si>
    <t>Ravnatelj: Mladen Martinec,prof.</t>
  </si>
  <si>
    <t>Zamjenica predsjednika Domskog odbora</t>
  </si>
  <si>
    <t>Anne-Marie Magovac,prof.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</si>
</sst>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/>
    </xf>
    <xf numFmtId="3" fontId="34" fillId="7" borderId="43" xfId="0" applyNumberFormat="1" applyFont="1" applyFill="1" applyBorder="1" applyAlignment="1">
      <alignment horizontal="right"/>
    </xf>
    <xf numFmtId="3" fontId="34" fillId="7" borderId="43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3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43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41" fillId="0" borderId="31" xfId="0" applyNumberFormat="1" applyFont="1" applyFill="1" applyBorder="1" applyAlignment="1" applyProtection="1">
      <alignment horizontal="center"/>
      <protection/>
    </xf>
    <xf numFmtId="4" fontId="41" fillId="0" borderId="0" xfId="0" applyNumberFormat="1" applyFont="1" applyFill="1" applyBorder="1" applyAlignment="1" applyProtection="1">
      <alignment/>
      <protection/>
    </xf>
    <xf numFmtId="0" fontId="41" fillId="0" borderId="45" xfId="0" applyNumberFormat="1" applyFont="1" applyFill="1" applyBorder="1" applyAlignment="1" applyProtection="1">
      <alignment horizontal="center"/>
      <protection/>
    </xf>
    <xf numFmtId="0" fontId="41" fillId="0" borderId="46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4" fontId="41" fillId="0" borderId="4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43" fillId="35" borderId="43" xfId="0" applyNumberFormat="1" applyFont="1" applyFill="1" applyBorder="1" applyAlignment="1" applyProtection="1">
      <alignment horizontal="center" vertical="center" wrapText="1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41" fillId="0" borderId="46" xfId="0" applyNumberFormat="1" applyFont="1" applyFill="1" applyBorder="1" applyAlignment="1" applyProtection="1">
      <alignment/>
      <protection/>
    </xf>
    <xf numFmtId="3" fontId="41" fillId="0" borderId="48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9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28" fillId="0" borderId="24" xfId="0" applyNumberFormat="1" applyFont="1" applyFill="1" applyBorder="1" applyAlignment="1" applyProtection="1">
      <alignment horizontal="center" vertical="center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4" fontId="41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45" t="s">
        <v>65</v>
      </c>
      <c r="B3" s="145"/>
      <c r="C3" s="145"/>
      <c r="D3" s="145"/>
      <c r="E3" s="145"/>
      <c r="F3" s="145"/>
      <c r="G3" s="145"/>
      <c r="H3" s="145"/>
    </row>
    <row r="4" spans="1:8" s="73" customFormat="1" ht="26.25" customHeight="1">
      <c r="A4" s="145" t="s">
        <v>39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51</v>
      </c>
      <c r="G6" s="80" t="s">
        <v>52</v>
      </c>
      <c r="H6" s="81" t="s">
        <v>53</v>
      </c>
      <c r="I6" s="82"/>
    </row>
    <row r="7" spans="1:9" ht="27.75" customHeight="1">
      <c r="A7" s="154" t="s">
        <v>40</v>
      </c>
      <c r="B7" s="140"/>
      <c r="C7" s="140"/>
      <c r="D7" s="140"/>
      <c r="E7" s="155"/>
      <c r="F7" s="97">
        <f>+F8+F9</f>
        <v>4321100</v>
      </c>
      <c r="G7" s="97">
        <f>G8+G9</f>
        <v>4376410</v>
      </c>
      <c r="H7" s="97">
        <f>+H8+H9</f>
        <v>4438117</v>
      </c>
      <c r="I7" s="95"/>
    </row>
    <row r="8" spans="1:8" ht="22.5" customHeight="1">
      <c r="A8" s="137" t="s">
        <v>0</v>
      </c>
      <c r="B8" s="138"/>
      <c r="C8" s="138"/>
      <c r="D8" s="138"/>
      <c r="E8" s="144"/>
      <c r="F8" s="100">
        <v>4321100</v>
      </c>
      <c r="G8" s="100">
        <v>4376410</v>
      </c>
      <c r="H8" s="100">
        <v>4438117</v>
      </c>
    </row>
    <row r="9" spans="1:8" ht="22.5" customHeight="1">
      <c r="A9" s="156" t="s">
        <v>44</v>
      </c>
      <c r="B9" s="144"/>
      <c r="C9" s="144"/>
      <c r="D9" s="144"/>
      <c r="E9" s="144"/>
      <c r="F9" s="100">
        <v>0</v>
      </c>
      <c r="G9" s="100">
        <v>0</v>
      </c>
      <c r="H9" s="100">
        <v>0</v>
      </c>
    </row>
    <row r="10" spans="1:8" ht="22.5" customHeight="1">
      <c r="A10" s="96" t="s">
        <v>41</v>
      </c>
      <c r="B10" s="99"/>
      <c r="C10" s="99"/>
      <c r="D10" s="99"/>
      <c r="E10" s="99"/>
      <c r="F10" s="97">
        <f>+F11+F12</f>
        <v>4360471</v>
      </c>
      <c r="G10" s="97">
        <f>+G11+G12</f>
        <v>4376410</v>
      </c>
      <c r="H10" s="97">
        <f>+H11+H12</f>
        <v>4438117</v>
      </c>
    </row>
    <row r="11" spans="1:10" ht="22.5" customHeight="1">
      <c r="A11" s="141" t="s">
        <v>1</v>
      </c>
      <c r="B11" s="138"/>
      <c r="C11" s="138"/>
      <c r="D11" s="138"/>
      <c r="E11" s="142"/>
      <c r="F11" s="100">
        <v>4283471</v>
      </c>
      <c r="G11" s="100">
        <v>4298425</v>
      </c>
      <c r="H11" s="84">
        <v>4359032</v>
      </c>
      <c r="I11" s="63"/>
      <c r="J11" s="63"/>
    </row>
    <row r="12" spans="1:10" ht="22.5" customHeight="1">
      <c r="A12" s="143" t="s">
        <v>58</v>
      </c>
      <c r="B12" s="144"/>
      <c r="C12" s="144"/>
      <c r="D12" s="144"/>
      <c r="E12" s="144"/>
      <c r="F12" s="83">
        <v>77000</v>
      </c>
      <c r="G12" s="83">
        <v>77985</v>
      </c>
      <c r="H12" s="84">
        <v>79085</v>
      </c>
      <c r="I12" s="63"/>
      <c r="J12" s="63"/>
    </row>
    <row r="13" spans="1:10" ht="22.5" customHeight="1">
      <c r="A13" s="139" t="s">
        <v>2</v>
      </c>
      <c r="B13" s="140"/>
      <c r="C13" s="140"/>
      <c r="D13" s="140"/>
      <c r="E13" s="140"/>
      <c r="F13" s="98">
        <f>+F7-F10</f>
        <v>-39371</v>
      </c>
      <c r="G13" s="98">
        <f>+G7-G10</f>
        <v>0</v>
      </c>
      <c r="H13" s="98">
        <f>+H7-H10</f>
        <v>0</v>
      </c>
      <c r="J13" s="63"/>
    </row>
    <row r="14" spans="1:8" ht="25.5" customHeight="1">
      <c r="A14" s="145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76"/>
      <c r="B15" s="77"/>
      <c r="C15" s="77"/>
      <c r="D15" s="78"/>
      <c r="E15" s="79"/>
      <c r="F15" s="80" t="s">
        <v>51</v>
      </c>
      <c r="G15" s="80" t="s">
        <v>52</v>
      </c>
      <c r="H15" s="81" t="s">
        <v>53</v>
      </c>
      <c r="J15" s="63"/>
    </row>
    <row r="16" spans="1:10" ht="30.75" customHeight="1">
      <c r="A16" s="146" t="s">
        <v>59</v>
      </c>
      <c r="B16" s="147"/>
      <c r="C16" s="147"/>
      <c r="D16" s="147"/>
      <c r="E16" s="148"/>
      <c r="F16" s="101">
        <v>39371</v>
      </c>
      <c r="G16" s="101"/>
      <c r="H16" s="102"/>
      <c r="J16" s="63"/>
    </row>
    <row r="17" spans="1:10" ht="34.5" customHeight="1">
      <c r="A17" s="149" t="s">
        <v>60</v>
      </c>
      <c r="B17" s="150"/>
      <c r="C17" s="150"/>
      <c r="D17" s="150"/>
      <c r="E17" s="151"/>
      <c r="F17" s="103">
        <v>39371</v>
      </c>
      <c r="G17" s="103"/>
      <c r="H17" s="98"/>
      <c r="J17" s="63"/>
    </row>
    <row r="18" spans="1:10" s="68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104"/>
    </row>
    <row r="19" spans="1:11" s="68" customFormat="1" ht="27.75" customHeight="1">
      <c r="A19" s="76"/>
      <c r="B19" s="77"/>
      <c r="C19" s="77"/>
      <c r="D19" s="78"/>
      <c r="E19" s="79"/>
      <c r="F19" s="80" t="s">
        <v>51</v>
      </c>
      <c r="G19" s="80" t="s">
        <v>52</v>
      </c>
      <c r="H19" s="81" t="s">
        <v>53</v>
      </c>
      <c r="J19" s="104"/>
      <c r="K19" s="104"/>
    </row>
    <row r="20" spans="1:10" s="68" customFormat="1" ht="22.5" customHeight="1">
      <c r="A20" s="137" t="s">
        <v>3</v>
      </c>
      <c r="B20" s="138"/>
      <c r="C20" s="138"/>
      <c r="D20" s="138"/>
      <c r="E20" s="138"/>
      <c r="F20" s="83"/>
      <c r="G20" s="83"/>
      <c r="H20" s="83"/>
      <c r="J20" s="104"/>
    </row>
    <row r="21" spans="1:8" s="68" customFormat="1" ht="33.75" customHeight="1">
      <c r="A21" s="137" t="s">
        <v>4</v>
      </c>
      <c r="B21" s="138"/>
      <c r="C21" s="138"/>
      <c r="D21" s="138"/>
      <c r="E21" s="138"/>
      <c r="F21" s="83"/>
      <c r="G21" s="83"/>
      <c r="H21" s="83"/>
    </row>
    <row r="22" spans="1:11" s="68" customFormat="1" ht="22.5" customHeight="1">
      <c r="A22" s="139" t="s">
        <v>5</v>
      </c>
      <c r="B22" s="140"/>
      <c r="C22" s="140"/>
      <c r="D22" s="140"/>
      <c r="E22" s="140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8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68" customFormat="1" ht="22.5" customHeight="1">
      <c r="A24" s="141" t="s">
        <v>6</v>
      </c>
      <c r="B24" s="138"/>
      <c r="C24" s="138"/>
      <c r="D24" s="138"/>
      <c r="E24" s="138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2" t="s">
        <v>61</v>
      </c>
      <c r="B26" s="133"/>
      <c r="C26" s="133"/>
      <c r="D26" s="133"/>
      <c r="E26" s="133"/>
      <c r="F26" s="133"/>
      <c r="G26" s="133"/>
      <c r="H26" s="133"/>
    </row>
    <row r="27" ht="12.75">
      <c r="E27" s="106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7"/>
      <c r="F33" s="65"/>
      <c r="G33" s="65"/>
      <c r="H33" s="65"/>
    </row>
    <row r="34" spans="5:8" ht="12.75">
      <c r="E34" s="107"/>
      <c r="F34" s="63"/>
      <c r="G34" s="63"/>
      <c r="H34" s="63"/>
    </row>
    <row r="35" spans="5:8" ht="12.75">
      <c r="E35" s="107"/>
      <c r="F35" s="63"/>
      <c r="G35" s="63"/>
      <c r="H35" s="63"/>
    </row>
    <row r="36" spans="5:8" ht="12.75">
      <c r="E36" s="107"/>
      <c r="F36" s="63"/>
      <c r="G36" s="63"/>
      <c r="H36" s="63"/>
    </row>
    <row r="37" spans="5:8" ht="12.75">
      <c r="E37" s="107"/>
      <c r="F37" s="63"/>
      <c r="G37" s="63"/>
      <c r="H37" s="63"/>
    </row>
    <row r="38" ht="12.75">
      <c r="E38" s="107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28">
      <selection activeCell="B15" sqref="B15:H15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16"/>
      <c r="H2" s="17" t="s">
        <v>8</v>
      </c>
    </row>
    <row r="3" spans="1:8" s="1" customFormat="1" ht="26.25" thickBot="1">
      <c r="A3" s="91" t="s">
        <v>9</v>
      </c>
      <c r="B3" s="160" t="s">
        <v>46</v>
      </c>
      <c r="C3" s="161"/>
      <c r="D3" s="161"/>
      <c r="E3" s="161"/>
      <c r="F3" s="161"/>
      <c r="G3" s="161"/>
      <c r="H3" s="162"/>
    </row>
    <row r="4" spans="1:8" s="1" customFormat="1" ht="90" thickBot="1">
      <c r="A4" s="92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45</v>
      </c>
      <c r="H4" s="20" t="s">
        <v>17</v>
      </c>
    </row>
    <row r="5" spans="1:8" s="1" customFormat="1" ht="12.75">
      <c r="A5" s="3">
        <v>636</v>
      </c>
      <c r="B5" s="4"/>
      <c r="C5" s="5"/>
      <c r="D5" s="6"/>
      <c r="E5" s="7">
        <v>2608660</v>
      </c>
      <c r="F5" s="7"/>
      <c r="G5" s="8"/>
      <c r="H5" s="9"/>
    </row>
    <row r="6" spans="1:8" s="1" customFormat="1" ht="12.75">
      <c r="A6" s="21">
        <v>652</v>
      </c>
      <c r="B6" s="22"/>
      <c r="C6" s="23"/>
      <c r="D6" s="23">
        <v>796600</v>
      </c>
      <c r="E6" s="23"/>
      <c r="F6" s="23"/>
      <c r="G6" s="24"/>
      <c r="H6" s="25"/>
    </row>
    <row r="7" spans="1:8" s="1" customFormat="1" ht="12.75">
      <c r="A7" s="21">
        <v>671</v>
      </c>
      <c r="B7" s="22">
        <v>915840</v>
      </c>
      <c r="C7" s="23"/>
      <c r="D7" s="23"/>
      <c r="E7" s="23"/>
      <c r="F7" s="23"/>
      <c r="G7" s="24"/>
      <c r="H7" s="25"/>
    </row>
    <row r="8" spans="1:8" s="1" customFormat="1" ht="12.75">
      <c r="A8" s="21" t="s">
        <v>66</v>
      </c>
      <c r="B8" s="22"/>
      <c r="C8" s="23"/>
      <c r="D8" s="23">
        <v>39371</v>
      </c>
      <c r="E8" s="23"/>
      <c r="F8" s="23"/>
      <c r="G8" s="24"/>
      <c r="H8" s="25"/>
    </row>
    <row r="9" spans="1:8" s="1" customFormat="1" ht="12.75">
      <c r="A9" s="21"/>
      <c r="B9" s="22"/>
      <c r="C9" s="23"/>
      <c r="D9" s="23"/>
      <c r="E9" s="23"/>
      <c r="F9" s="23"/>
      <c r="G9" s="24"/>
      <c r="H9" s="25"/>
    </row>
    <row r="10" spans="1:8" s="1" customFormat="1" ht="12.75">
      <c r="A10" s="21"/>
      <c r="B10" s="22"/>
      <c r="C10" s="23"/>
      <c r="D10" s="23"/>
      <c r="E10" s="23"/>
      <c r="F10" s="23"/>
      <c r="G10" s="24"/>
      <c r="H10" s="25"/>
    </row>
    <row r="11" spans="1:8" s="1" customFormat="1" ht="12.75">
      <c r="A11" s="21"/>
      <c r="B11" s="22"/>
      <c r="C11" s="23"/>
      <c r="D11" s="23"/>
      <c r="E11" s="23"/>
      <c r="F11" s="23"/>
      <c r="G11" s="24"/>
      <c r="H11" s="25"/>
    </row>
    <row r="12" spans="1:8" s="1" customFormat="1" ht="12.75">
      <c r="A12" s="21"/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18</v>
      </c>
      <c r="B14" s="33">
        <f>B7</f>
        <v>915840</v>
      </c>
      <c r="C14" s="34">
        <f>+C6</f>
        <v>0</v>
      </c>
      <c r="D14" s="35">
        <v>835971</v>
      </c>
      <c r="E14" s="34">
        <v>2608660</v>
      </c>
      <c r="F14" s="35">
        <f>+F6</f>
        <v>0</v>
      </c>
      <c r="G14" s="34">
        <v>0</v>
      </c>
      <c r="H14" s="36">
        <v>0</v>
      </c>
    </row>
    <row r="15" spans="1:8" s="1" customFormat="1" ht="28.5" customHeight="1" thickBot="1">
      <c r="A15" s="32" t="s">
        <v>47</v>
      </c>
      <c r="B15" s="157">
        <f>B14+C14+D14+E14+F14+G14+H14</f>
        <v>4360471</v>
      </c>
      <c r="C15" s="158"/>
      <c r="D15" s="158"/>
      <c r="E15" s="158"/>
      <c r="F15" s="158"/>
      <c r="G15" s="158"/>
      <c r="H15" s="159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93" t="s">
        <v>9</v>
      </c>
      <c r="B17" s="160" t="s">
        <v>48</v>
      </c>
      <c r="C17" s="161"/>
      <c r="D17" s="161"/>
      <c r="E17" s="161"/>
      <c r="F17" s="161"/>
      <c r="G17" s="161"/>
      <c r="H17" s="162"/>
    </row>
    <row r="18" spans="1:8" ht="90" thickBot="1">
      <c r="A18" s="94" t="s">
        <v>10</v>
      </c>
      <c r="B18" s="18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45</v>
      </c>
      <c r="H18" s="20" t="s">
        <v>17</v>
      </c>
    </row>
    <row r="19" spans="1:8" ht="12.75">
      <c r="A19" s="3">
        <v>63</v>
      </c>
      <c r="B19" s="4"/>
      <c r="C19" s="5"/>
      <c r="D19" s="6"/>
      <c r="E19" s="7">
        <v>2642051</v>
      </c>
      <c r="F19" s="7"/>
      <c r="G19" s="8"/>
      <c r="H19" s="9"/>
    </row>
    <row r="20" spans="1:8" ht="12.75">
      <c r="A20" s="21">
        <v>65</v>
      </c>
      <c r="B20" s="22"/>
      <c r="C20" s="23"/>
      <c r="D20" s="23">
        <v>806796</v>
      </c>
      <c r="E20" s="23"/>
      <c r="F20" s="23"/>
      <c r="G20" s="24"/>
      <c r="H20" s="25"/>
    </row>
    <row r="21" spans="1:8" ht="12.75">
      <c r="A21" s="21">
        <v>67</v>
      </c>
      <c r="B21" s="22">
        <v>927563</v>
      </c>
      <c r="C21" s="23"/>
      <c r="D21" s="23"/>
      <c r="E21" s="23"/>
      <c r="F21" s="23"/>
      <c r="G21" s="24"/>
      <c r="H21" s="25"/>
    </row>
    <row r="22" spans="1:8" ht="12.75">
      <c r="A22" s="21"/>
      <c r="B22" s="22"/>
      <c r="C22" s="23"/>
      <c r="D22" s="23"/>
      <c r="E22" s="23"/>
      <c r="F22" s="23"/>
      <c r="G22" s="24"/>
      <c r="H22" s="25"/>
    </row>
    <row r="23" spans="1:8" ht="12.75">
      <c r="A23" s="21"/>
      <c r="B23" s="22"/>
      <c r="C23" s="23"/>
      <c r="D23" s="23"/>
      <c r="E23" s="23"/>
      <c r="F23" s="23"/>
      <c r="G23" s="24"/>
      <c r="H23" s="25"/>
    </row>
    <row r="24" spans="1:8" ht="12.75">
      <c r="A24" s="21"/>
      <c r="B24" s="22"/>
      <c r="C24" s="23"/>
      <c r="D24" s="23"/>
      <c r="E24" s="23"/>
      <c r="F24" s="23"/>
      <c r="G24" s="24"/>
      <c r="H24" s="25"/>
    </row>
    <row r="25" spans="1:8" ht="12.75">
      <c r="A25" s="21"/>
      <c r="B25" s="22"/>
      <c r="C25" s="23"/>
      <c r="D25" s="23"/>
      <c r="E25" s="23"/>
      <c r="F25" s="23"/>
      <c r="G25" s="24"/>
      <c r="H25" s="25"/>
    </row>
    <row r="26" spans="1:8" ht="13.5" thickBot="1">
      <c r="A26" s="26"/>
      <c r="B26" s="22"/>
      <c r="C26" s="23"/>
      <c r="D26" s="23"/>
      <c r="E26" s="23"/>
      <c r="F26" s="23"/>
      <c r="G26" s="24"/>
      <c r="H26" s="25"/>
    </row>
    <row r="27" spans="1:8" s="1" customFormat="1" ht="30" customHeight="1" thickBot="1">
      <c r="A27" s="32" t="s">
        <v>18</v>
      </c>
      <c r="B27" s="33">
        <f>B21</f>
        <v>927563</v>
      </c>
      <c r="C27" s="34">
        <f>+C20</f>
        <v>0</v>
      </c>
      <c r="D27" s="35">
        <v>806796</v>
      </c>
      <c r="E27" s="34">
        <v>2642051</v>
      </c>
      <c r="F27" s="35">
        <f>+F20</f>
        <v>0</v>
      </c>
      <c r="G27" s="34">
        <v>0</v>
      </c>
      <c r="H27" s="36">
        <v>0</v>
      </c>
    </row>
    <row r="28" spans="1:8" s="1" customFormat="1" ht="28.5" customHeight="1" thickBot="1">
      <c r="A28" s="32" t="s">
        <v>49</v>
      </c>
      <c r="B28" s="157">
        <f>B27+C27+D27+E27+F27+G27+H27</f>
        <v>4376410</v>
      </c>
      <c r="C28" s="158"/>
      <c r="D28" s="158"/>
      <c r="E28" s="158"/>
      <c r="F28" s="158"/>
      <c r="G28" s="158"/>
      <c r="H28" s="159"/>
    </row>
    <row r="29" spans="4:5" ht="13.5" thickBot="1">
      <c r="D29" s="39"/>
      <c r="E29" s="40"/>
    </row>
    <row r="30" spans="1:8" ht="26.25" thickBot="1">
      <c r="A30" s="93" t="s">
        <v>9</v>
      </c>
      <c r="B30" s="160" t="s">
        <v>54</v>
      </c>
      <c r="C30" s="161"/>
      <c r="D30" s="161"/>
      <c r="E30" s="161"/>
      <c r="F30" s="161"/>
      <c r="G30" s="161"/>
      <c r="H30" s="162"/>
    </row>
    <row r="31" spans="1:8" ht="90" thickBot="1">
      <c r="A31" s="94" t="s">
        <v>10</v>
      </c>
      <c r="B31" s="18" t="s">
        <v>11</v>
      </c>
      <c r="C31" s="19" t="s">
        <v>12</v>
      </c>
      <c r="D31" s="19" t="s">
        <v>13</v>
      </c>
      <c r="E31" s="19" t="s">
        <v>14</v>
      </c>
      <c r="F31" s="19" t="s">
        <v>15</v>
      </c>
      <c r="G31" s="19" t="s">
        <v>45</v>
      </c>
      <c r="H31" s="20" t="s">
        <v>17</v>
      </c>
    </row>
    <row r="32" spans="1:8" ht="12.75">
      <c r="A32" s="3">
        <v>63</v>
      </c>
      <c r="B32" s="4"/>
      <c r="C32" s="5"/>
      <c r="D32" s="6"/>
      <c r="E32" s="7">
        <v>2679303</v>
      </c>
      <c r="F32" s="7"/>
      <c r="G32" s="8"/>
      <c r="H32" s="9"/>
    </row>
    <row r="33" spans="1:8" ht="12.75">
      <c r="A33" s="21">
        <v>65</v>
      </c>
      <c r="B33" s="22"/>
      <c r="C33" s="23"/>
      <c r="D33" s="23">
        <v>818172</v>
      </c>
      <c r="E33" s="23"/>
      <c r="F33" s="23"/>
      <c r="G33" s="24"/>
      <c r="H33" s="25"/>
    </row>
    <row r="34" spans="1:8" ht="12.75">
      <c r="A34" s="21">
        <v>67</v>
      </c>
      <c r="B34" s="22">
        <v>940642</v>
      </c>
      <c r="C34" s="23"/>
      <c r="D34" s="23"/>
      <c r="E34" s="23"/>
      <c r="F34" s="23"/>
      <c r="G34" s="24"/>
      <c r="H34" s="25"/>
    </row>
    <row r="35" spans="1:8" ht="12.75">
      <c r="A35" s="21"/>
      <c r="B35" s="22"/>
      <c r="C35" s="23"/>
      <c r="D35" s="23"/>
      <c r="E35" s="23"/>
      <c r="F35" s="23"/>
      <c r="G35" s="24"/>
      <c r="H35" s="25"/>
    </row>
    <row r="36" spans="1:8" ht="12.75">
      <c r="A36" s="21"/>
      <c r="B36" s="22"/>
      <c r="C36" s="23"/>
      <c r="D36" s="23"/>
      <c r="E36" s="23"/>
      <c r="F36" s="23"/>
      <c r="G36" s="24"/>
      <c r="H36" s="25"/>
    </row>
    <row r="37" spans="1:8" ht="13.5" customHeight="1">
      <c r="A37" s="21"/>
      <c r="B37" s="22"/>
      <c r="C37" s="23"/>
      <c r="D37" s="23"/>
      <c r="E37" s="23"/>
      <c r="F37" s="23"/>
      <c r="G37" s="24"/>
      <c r="H37" s="25"/>
    </row>
    <row r="38" spans="1:8" ht="13.5" customHeight="1">
      <c r="A38" s="21"/>
      <c r="B38" s="22"/>
      <c r="C38" s="23"/>
      <c r="D38" s="23"/>
      <c r="E38" s="23"/>
      <c r="F38" s="23"/>
      <c r="G38" s="24"/>
      <c r="H38" s="25"/>
    </row>
    <row r="39" spans="1:8" ht="13.5" customHeight="1" thickBot="1">
      <c r="A39" s="26"/>
      <c r="B39" s="22"/>
      <c r="C39" s="23"/>
      <c r="D39" s="23"/>
      <c r="E39" s="23"/>
      <c r="F39" s="23"/>
      <c r="G39" s="24"/>
      <c r="H39" s="25"/>
    </row>
    <row r="40" spans="1:8" s="1" customFormat="1" ht="30" customHeight="1" thickBot="1">
      <c r="A40" s="32" t="s">
        <v>18</v>
      </c>
      <c r="B40" s="33">
        <f>B34</f>
        <v>940642</v>
      </c>
      <c r="C40" s="34">
        <f>+C33</f>
        <v>0</v>
      </c>
      <c r="D40" s="35">
        <v>818172</v>
      </c>
      <c r="E40" s="34">
        <v>2679303</v>
      </c>
      <c r="F40" s="35">
        <f>+F33</f>
        <v>0</v>
      </c>
      <c r="G40" s="34">
        <v>0</v>
      </c>
      <c r="H40" s="36">
        <v>0</v>
      </c>
    </row>
    <row r="41" spans="1:8" s="1" customFormat="1" ht="28.5" customHeight="1" thickBot="1">
      <c r="A41" s="32" t="s">
        <v>57</v>
      </c>
      <c r="B41" s="157">
        <f>B40+C40+D40+E40+F40+G40+H40</f>
        <v>4438117</v>
      </c>
      <c r="C41" s="158"/>
      <c r="D41" s="158"/>
      <c r="E41" s="158"/>
      <c r="F41" s="158"/>
      <c r="G41" s="158"/>
      <c r="H41" s="159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3"/>
      <c r="C126" s="13"/>
      <c r="D126" s="13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63"/>
      <c r="B153" s="164"/>
      <c r="C153" s="164"/>
      <c r="D153" s="164"/>
      <c r="E153" s="164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2"/>
    </row>
    <row r="157" spans="1:5" ht="12.75">
      <c r="A157" s="41"/>
      <c r="B157" s="41"/>
      <c r="C157" s="41"/>
      <c r="D157" s="71"/>
      <c r="E157" s="12"/>
    </row>
    <row r="158" spans="1:5" ht="17.25" customHeight="1">
      <c r="A158" s="41"/>
      <c r="B158" s="41"/>
      <c r="C158" s="41"/>
      <c r="D158" s="71"/>
      <c r="E158" s="12"/>
    </row>
    <row r="159" spans="1:5" ht="13.5" customHeight="1">
      <c r="A159" s="41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2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8"/>
  <sheetViews>
    <sheetView tabSelected="1" view="pageLayout" workbookViewId="0" topLeftCell="A1">
      <selection activeCell="A172" sqref="A172:IV172"/>
    </sheetView>
  </sheetViews>
  <sheetFormatPr defaultColWidth="11.421875" defaultRowHeight="12.75"/>
  <cols>
    <col min="1" max="1" width="6.421875" style="88" customWidth="1"/>
    <col min="2" max="2" width="35.421875" style="89" customWidth="1"/>
    <col min="3" max="3" width="10.140625" style="2" customWidth="1"/>
    <col min="4" max="4" width="7.7109375" style="2" customWidth="1"/>
    <col min="5" max="5" width="8.57421875" style="2" customWidth="1"/>
    <col min="6" max="6" width="13.140625" style="2" customWidth="1"/>
    <col min="7" max="7" width="9.28125" style="2" customWidth="1"/>
    <col min="8" max="8" width="7.140625" style="2" customWidth="1"/>
    <col min="9" max="9" width="8.7109375" style="2" customWidth="1"/>
    <col min="10" max="10" width="10.00390625" style="2" customWidth="1"/>
    <col min="11" max="11" width="6.8515625" style="2" customWidth="1"/>
    <col min="12" max="12" width="13.28125" style="2" customWidth="1"/>
    <col min="13" max="13" width="9.00390625" style="2" customWidth="1"/>
    <col min="14" max="15" width="12.28125" style="2" bestFit="1" customWidth="1"/>
    <col min="16" max="16384" width="11.421875" style="10" customWidth="1"/>
  </cols>
  <sheetData>
    <row r="1" spans="1:15" ht="24" customHeight="1">
      <c r="A1" s="165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s="12" customFormat="1" ht="45">
      <c r="A2" s="90" t="s">
        <v>20</v>
      </c>
      <c r="B2" s="11" t="s">
        <v>21</v>
      </c>
      <c r="C2" s="90" t="s">
        <v>55</v>
      </c>
      <c r="D2" s="125" t="s">
        <v>67</v>
      </c>
      <c r="E2" s="125" t="s">
        <v>69</v>
      </c>
      <c r="F2" s="90" t="s">
        <v>68</v>
      </c>
      <c r="G2" s="90" t="s">
        <v>11</v>
      </c>
      <c r="H2" s="90" t="s">
        <v>12</v>
      </c>
      <c r="I2" s="90" t="s">
        <v>13</v>
      </c>
      <c r="J2" s="90" t="s">
        <v>14</v>
      </c>
      <c r="K2" s="125" t="s">
        <v>22</v>
      </c>
      <c r="L2" s="125" t="s">
        <v>16</v>
      </c>
      <c r="M2" s="125" t="s">
        <v>17</v>
      </c>
      <c r="N2" s="90" t="s">
        <v>50</v>
      </c>
      <c r="O2" s="90" t="s">
        <v>56</v>
      </c>
    </row>
    <row r="3" spans="1:16" ht="12.75">
      <c r="A3" s="108"/>
      <c r="B3" s="109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110"/>
    </row>
    <row r="4" spans="1:16" s="12" customFormat="1" ht="21.75">
      <c r="A4" s="108"/>
      <c r="B4" s="111" t="s">
        <v>64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12"/>
    </row>
    <row r="5" spans="1:16" ht="12.75">
      <c r="A5" s="108"/>
      <c r="B5" s="109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10"/>
    </row>
    <row r="6" spans="1:16" s="12" customFormat="1" ht="12.75">
      <c r="A6" s="108"/>
      <c r="B6" s="113" t="s">
        <v>43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12"/>
    </row>
    <row r="7" spans="1:16" s="12" customFormat="1" ht="12.75" customHeight="1">
      <c r="A7" s="114" t="s">
        <v>42</v>
      </c>
      <c r="B7" s="170" t="s">
        <v>62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12"/>
    </row>
    <row r="8" spans="1:16" s="12" customFormat="1" ht="12.75" customHeight="1">
      <c r="A8" s="114"/>
      <c r="B8" s="170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112"/>
    </row>
    <row r="9" spans="1:16" s="12" customFormat="1" ht="12.75">
      <c r="A9" s="108">
        <v>3</v>
      </c>
      <c r="B9" s="113" t="s">
        <v>23</v>
      </c>
      <c r="C9" s="128">
        <v>4185100</v>
      </c>
      <c r="D9" s="128"/>
      <c r="E9" s="128"/>
      <c r="F9" s="128">
        <v>4224471</v>
      </c>
      <c r="G9" s="128">
        <v>856840</v>
      </c>
      <c r="H9" s="128"/>
      <c r="I9" s="128">
        <v>719600</v>
      </c>
      <c r="J9" s="128">
        <v>2608660</v>
      </c>
      <c r="K9" s="128"/>
      <c r="L9" s="128"/>
      <c r="M9" s="128"/>
      <c r="N9" s="128">
        <v>4238670</v>
      </c>
      <c r="O9" s="129">
        <v>4298434</v>
      </c>
      <c r="P9" s="112"/>
    </row>
    <row r="10" spans="1:16" s="12" customFormat="1" ht="12.75">
      <c r="A10" s="108">
        <v>31</v>
      </c>
      <c r="B10" s="113" t="s">
        <v>24</v>
      </c>
      <c r="C10" s="128">
        <v>2608660</v>
      </c>
      <c r="D10" s="128"/>
      <c r="E10" s="128"/>
      <c r="F10" s="128">
        <v>2608660</v>
      </c>
      <c r="G10" s="128"/>
      <c r="H10" s="128"/>
      <c r="I10" s="128"/>
      <c r="J10" s="128">
        <v>2608660</v>
      </c>
      <c r="K10" s="128"/>
      <c r="L10" s="128"/>
      <c r="M10" s="128"/>
      <c r="N10" s="128">
        <v>2642051</v>
      </c>
      <c r="O10" s="129">
        <v>2679303</v>
      </c>
      <c r="P10" s="112"/>
    </row>
    <row r="11" spans="1:16" ht="12.75">
      <c r="A11" s="116">
        <v>311</v>
      </c>
      <c r="B11" s="109" t="s">
        <v>25</v>
      </c>
      <c r="C11" s="126">
        <v>2130000</v>
      </c>
      <c r="D11" s="126"/>
      <c r="E11" s="126"/>
      <c r="F11" s="126">
        <v>2130000</v>
      </c>
      <c r="G11" s="126"/>
      <c r="H11" s="126"/>
      <c r="I11" s="126"/>
      <c r="J11" s="126">
        <v>2130000</v>
      </c>
      <c r="K11" s="126"/>
      <c r="L11" s="126"/>
      <c r="M11" s="126"/>
      <c r="N11" s="126"/>
      <c r="O11" s="127"/>
      <c r="P11" s="110"/>
    </row>
    <row r="12" spans="1:16" ht="12.75">
      <c r="A12" s="116">
        <v>312</v>
      </c>
      <c r="B12" s="109" t="s">
        <v>26</v>
      </c>
      <c r="C12" s="126">
        <v>112300</v>
      </c>
      <c r="D12" s="126"/>
      <c r="E12" s="126"/>
      <c r="F12" s="126">
        <v>112300</v>
      </c>
      <c r="G12" s="126"/>
      <c r="H12" s="126"/>
      <c r="I12" s="126"/>
      <c r="J12" s="126">
        <v>112300</v>
      </c>
      <c r="K12" s="126"/>
      <c r="L12" s="126"/>
      <c r="M12" s="126"/>
      <c r="N12" s="126"/>
      <c r="O12" s="127"/>
      <c r="P12" s="110"/>
    </row>
    <row r="13" spans="1:16" ht="12.75">
      <c r="A13" s="116">
        <v>313</v>
      </c>
      <c r="B13" s="109" t="s">
        <v>27</v>
      </c>
      <c r="C13" s="126">
        <v>366360</v>
      </c>
      <c r="D13" s="126"/>
      <c r="E13" s="126"/>
      <c r="F13" s="126">
        <v>366360</v>
      </c>
      <c r="G13" s="126"/>
      <c r="H13" s="126"/>
      <c r="I13" s="126"/>
      <c r="J13" s="126">
        <v>366360</v>
      </c>
      <c r="K13" s="126"/>
      <c r="L13" s="126"/>
      <c r="M13" s="126"/>
      <c r="N13" s="126"/>
      <c r="O13" s="127"/>
      <c r="P13" s="110"/>
    </row>
    <row r="14" spans="1:16" s="12" customFormat="1" ht="12.75">
      <c r="A14" s="108">
        <v>32</v>
      </c>
      <c r="B14" s="113" t="s">
        <v>28</v>
      </c>
      <c r="C14" s="128">
        <v>1570440</v>
      </c>
      <c r="D14" s="128"/>
      <c r="E14" s="128"/>
      <c r="F14" s="128">
        <v>1609811</v>
      </c>
      <c r="G14" s="128">
        <v>856840</v>
      </c>
      <c r="H14" s="128"/>
      <c r="I14" s="128">
        <v>713600</v>
      </c>
      <c r="J14" s="128"/>
      <c r="K14" s="128"/>
      <c r="L14" s="128"/>
      <c r="M14" s="128"/>
      <c r="N14" s="128">
        <v>1590542</v>
      </c>
      <c r="O14" s="129">
        <v>1612967</v>
      </c>
      <c r="P14" s="112"/>
    </row>
    <row r="15" spans="1:16" ht="12.75">
      <c r="A15" s="116">
        <v>321</v>
      </c>
      <c r="B15" s="109" t="s">
        <v>29</v>
      </c>
      <c r="C15" s="126">
        <v>190000</v>
      </c>
      <c r="D15" s="126"/>
      <c r="E15" s="126"/>
      <c r="F15" s="126">
        <v>190000</v>
      </c>
      <c r="G15" s="126">
        <v>130000</v>
      </c>
      <c r="H15" s="126"/>
      <c r="I15" s="126">
        <v>60000</v>
      </c>
      <c r="J15" s="126"/>
      <c r="K15" s="126"/>
      <c r="L15" s="126"/>
      <c r="M15" s="126"/>
      <c r="N15" s="126"/>
      <c r="O15" s="127"/>
      <c r="P15" s="110"/>
    </row>
    <row r="16" spans="1:16" ht="12.75">
      <c r="A16" s="116">
        <v>322</v>
      </c>
      <c r="B16" s="109" t="s">
        <v>30</v>
      </c>
      <c r="C16" s="126">
        <v>865000</v>
      </c>
      <c r="D16" s="126"/>
      <c r="E16" s="126"/>
      <c r="F16" s="126">
        <v>865000</v>
      </c>
      <c r="G16" s="126">
        <v>704640</v>
      </c>
      <c r="H16" s="126"/>
      <c r="I16" s="126">
        <v>160360</v>
      </c>
      <c r="J16" s="126"/>
      <c r="K16" s="126"/>
      <c r="L16" s="126"/>
      <c r="M16" s="126"/>
      <c r="N16" s="126"/>
      <c r="O16" s="127"/>
      <c r="P16" s="110"/>
    </row>
    <row r="17" spans="1:16" ht="12.75">
      <c r="A17" s="116">
        <v>323</v>
      </c>
      <c r="B17" s="109" t="s">
        <v>31</v>
      </c>
      <c r="C17" s="126">
        <v>430800</v>
      </c>
      <c r="D17" s="126"/>
      <c r="E17" s="126">
        <v>39371</v>
      </c>
      <c r="F17" s="126">
        <v>470171</v>
      </c>
      <c r="G17" s="126">
        <v>21600</v>
      </c>
      <c r="H17" s="126"/>
      <c r="I17" s="126">
        <v>409200</v>
      </c>
      <c r="J17" s="126"/>
      <c r="K17" s="126"/>
      <c r="L17" s="126"/>
      <c r="M17" s="126"/>
      <c r="N17" s="126"/>
      <c r="O17" s="127"/>
      <c r="P17" s="110"/>
    </row>
    <row r="18" spans="1:16" ht="12.75">
      <c r="A18" s="116">
        <v>329</v>
      </c>
      <c r="B18" s="109" t="s">
        <v>32</v>
      </c>
      <c r="C18" s="126">
        <v>84640</v>
      </c>
      <c r="D18" s="126"/>
      <c r="E18" s="126"/>
      <c r="F18" s="126">
        <v>84640</v>
      </c>
      <c r="G18" s="126">
        <v>600</v>
      </c>
      <c r="H18" s="126"/>
      <c r="I18" s="126">
        <v>84040</v>
      </c>
      <c r="J18" s="126"/>
      <c r="K18" s="126"/>
      <c r="L18" s="126"/>
      <c r="M18" s="126"/>
      <c r="N18" s="126"/>
      <c r="O18" s="127"/>
      <c r="P18" s="110"/>
    </row>
    <row r="19" spans="1:16" s="12" customFormat="1" ht="12.75">
      <c r="A19" s="108">
        <v>34</v>
      </c>
      <c r="B19" s="113" t="s">
        <v>33</v>
      </c>
      <c r="C19" s="128">
        <v>6000</v>
      </c>
      <c r="D19" s="128"/>
      <c r="E19" s="128"/>
      <c r="F19" s="128">
        <v>6000</v>
      </c>
      <c r="G19" s="128"/>
      <c r="H19" s="128"/>
      <c r="I19" s="128">
        <v>6000</v>
      </c>
      <c r="J19" s="128"/>
      <c r="K19" s="128"/>
      <c r="L19" s="128"/>
      <c r="M19" s="128"/>
      <c r="N19" s="128">
        <v>6077</v>
      </c>
      <c r="O19" s="129">
        <v>6164</v>
      </c>
      <c r="P19" s="112"/>
    </row>
    <row r="20" spans="1:16" ht="12.75">
      <c r="A20" s="116">
        <v>343</v>
      </c>
      <c r="B20" s="109" t="s">
        <v>34</v>
      </c>
      <c r="C20" s="126">
        <v>6000</v>
      </c>
      <c r="D20" s="126"/>
      <c r="E20" s="126"/>
      <c r="F20" s="126">
        <v>6000</v>
      </c>
      <c r="G20" s="126"/>
      <c r="H20" s="126"/>
      <c r="I20" s="126">
        <v>6000</v>
      </c>
      <c r="J20" s="126"/>
      <c r="K20" s="126"/>
      <c r="L20" s="126"/>
      <c r="M20" s="126"/>
      <c r="N20" s="126"/>
      <c r="O20" s="127"/>
      <c r="P20" s="110"/>
    </row>
    <row r="21" spans="1:16" s="12" customFormat="1" ht="12.75">
      <c r="A21" s="108">
        <v>4</v>
      </c>
      <c r="B21" s="113" t="s">
        <v>36</v>
      </c>
      <c r="C21" s="128">
        <v>77000</v>
      </c>
      <c r="D21" s="128"/>
      <c r="E21" s="128"/>
      <c r="F21" s="128">
        <v>77000</v>
      </c>
      <c r="G21" s="128"/>
      <c r="H21" s="128"/>
      <c r="I21" s="128">
        <v>77000</v>
      </c>
      <c r="J21" s="128"/>
      <c r="K21" s="128"/>
      <c r="L21" s="128"/>
      <c r="M21" s="128"/>
      <c r="N21" s="128">
        <v>77985</v>
      </c>
      <c r="O21" s="129">
        <v>79085</v>
      </c>
      <c r="P21" s="112"/>
    </row>
    <row r="22" spans="1:16" s="12" customFormat="1" ht="22.5">
      <c r="A22" s="108">
        <v>42</v>
      </c>
      <c r="B22" s="113" t="s">
        <v>37</v>
      </c>
      <c r="C22" s="128">
        <v>75000</v>
      </c>
      <c r="D22" s="128"/>
      <c r="E22" s="128"/>
      <c r="F22" s="128">
        <v>75000</v>
      </c>
      <c r="G22" s="128"/>
      <c r="H22" s="128"/>
      <c r="I22" s="128">
        <v>75000</v>
      </c>
      <c r="J22" s="128"/>
      <c r="K22" s="128"/>
      <c r="L22" s="128"/>
      <c r="M22" s="128"/>
      <c r="N22" s="128">
        <v>77985</v>
      </c>
      <c r="O22" s="129">
        <v>79085</v>
      </c>
      <c r="P22" s="112"/>
    </row>
    <row r="23" spans="1:16" ht="12.75">
      <c r="A23" s="116">
        <v>422</v>
      </c>
      <c r="B23" s="109" t="s">
        <v>35</v>
      </c>
      <c r="C23" s="126">
        <v>75000</v>
      </c>
      <c r="D23" s="126"/>
      <c r="E23" s="126"/>
      <c r="F23" s="126">
        <v>75000</v>
      </c>
      <c r="G23" s="126"/>
      <c r="H23" s="126"/>
      <c r="I23" s="126">
        <v>75000</v>
      </c>
      <c r="J23" s="126"/>
      <c r="K23" s="126"/>
      <c r="L23" s="126"/>
      <c r="M23" s="126"/>
      <c r="N23" s="126"/>
      <c r="O23" s="127"/>
      <c r="P23" s="110"/>
    </row>
    <row r="24" spans="1:16" ht="22.5">
      <c r="A24" s="116">
        <v>424</v>
      </c>
      <c r="B24" s="109" t="s">
        <v>38</v>
      </c>
      <c r="C24" s="126">
        <v>2000</v>
      </c>
      <c r="D24" s="126"/>
      <c r="E24" s="126"/>
      <c r="F24" s="126">
        <v>2000</v>
      </c>
      <c r="G24" s="126"/>
      <c r="H24" s="126"/>
      <c r="I24" s="126">
        <v>2000</v>
      </c>
      <c r="J24" s="126"/>
      <c r="K24" s="126"/>
      <c r="L24" s="126"/>
      <c r="M24" s="126"/>
      <c r="N24" s="126"/>
      <c r="O24" s="127"/>
      <c r="P24" s="110"/>
    </row>
    <row r="25" spans="1:16" ht="12.75">
      <c r="A25" s="108"/>
      <c r="B25" s="109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10"/>
    </row>
    <row r="26" spans="1:16" s="12" customFormat="1" ht="12.75" customHeight="1">
      <c r="A26" s="114" t="s">
        <v>42</v>
      </c>
      <c r="B26" s="170" t="s">
        <v>63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9"/>
      <c r="P26" s="112"/>
    </row>
    <row r="27" spans="1:16" s="12" customFormat="1" ht="12.75" customHeight="1">
      <c r="A27" s="114"/>
      <c r="B27" s="170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9"/>
      <c r="P27" s="112"/>
    </row>
    <row r="28" spans="1:16" s="12" customFormat="1" ht="12.75">
      <c r="A28" s="108">
        <v>3</v>
      </c>
      <c r="B28" s="113" t="s">
        <v>23</v>
      </c>
      <c r="C28" s="128">
        <v>59000</v>
      </c>
      <c r="D28" s="128"/>
      <c r="E28" s="128"/>
      <c r="F28" s="128">
        <v>59000</v>
      </c>
      <c r="G28" s="128">
        <v>59000</v>
      </c>
      <c r="H28" s="128"/>
      <c r="I28" s="128"/>
      <c r="J28" s="128"/>
      <c r="K28" s="128"/>
      <c r="L28" s="128"/>
      <c r="M28" s="128"/>
      <c r="N28" s="128">
        <v>59755</v>
      </c>
      <c r="O28" s="129">
        <v>60598</v>
      </c>
      <c r="P28" s="112"/>
    </row>
    <row r="29" spans="1:16" s="12" customFormat="1" ht="12.75">
      <c r="A29" s="108">
        <v>32</v>
      </c>
      <c r="B29" s="113" t="s">
        <v>28</v>
      </c>
      <c r="C29" s="128">
        <v>59000</v>
      </c>
      <c r="D29" s="128"/>
      <c r="E29" s="128"/>
      <c r="F29" s="128">
        <v>59000</v>
      </c>
      <c r="G29" s="128">
        <v>59000</v>
      </c>
      <c r="H29" s="128"/>
      <c r="I29" s="128"/>
      <c r="J29" s="128"/>
      <c r="K29" s="128"/>
      <c r="L29" s="128"/>
      <c r="M29" s="128"/>
      <c r="N29" s="128">
        <v>59755</v>
      </c>
      <c r="O29" s="129">
        <v>60598</v>
      </c>
      <c r="P29" s="112"/>
    </row>
    <row r="30" spans="1:16" ht="12.75">
      <c r="A30" s="116">
        <v>329</v>
      </c>
      <c r="B30" s="109" t="s">
        <v>32</v>
      </c>
      <c r="C30" s="126">
        <v>59000</v>
      </c>
      <c r="D30" s="126"/>
      <c r="E30" s="126"/>
      <c r="F30" s="126">
        <v>59000</v>
      </c>
      <c r="G30" s="126">
        <v>59000</v>
      </c>
      <c r="H30" s="126"/>
      <c r="I30" s="126"/>
      <c r="J30" s="126"/>
      <c r="K30" s="126"/>
      <c r="L30" s="126"/>
      <c r="M30" s="126"/>
      <c r="N30" s="126"/>
      <c r="O30" s="127"/>
      <c r="P30" s="110"/>
    </row>
    <row r="31" spans="1:16" ht="12.75">
      <c r="A31" s="118"/>
      <c r="B31" s="11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10"/>
    </row>
    <row r="32" spans="1:16" ht="12.75">
      <c r="A32" s="120"/>
      <c r="B32" s="109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0"/>
    </row>
    <row r="33" spans="1:16" ht="25.5" customHeight="1">
      <c r="A33" s="120"/>
      <c r="B33" s="168"/>
      <c r="C33" s="168"/>
      <c r="D33" s="121"/>
      <c r="E33" s="121"/>
      <c r="F33" s="121"/>
      <c r="G33" s="169" t="s">
        <v>70</v>
      </c>
      <c r="H33" s="169"/>
      <c r="I33" s="169"/>
      <c r="J33" s="169"/>
      <c r="K33" s="117"/>
      <c r="L33" s="169" t="s">
        <v>71</v>
      </c>
      <c r="M33" s="169"/>
      <c r="N33" s="169"/>
      <c r="O33" s="117"/>
      <c r="P33" s="110"/>
    </row>
    <row r="34" spans="1:16" ht="12.75">
      <c r="A34" s="120"/>
      <c r="B34" s="109"/>
      <c r="C34" s="117"/>
      <c r="D34" s="117"/>
      <c r="E34" s="117"/>
      <c r="F34" s="117"/>
      <c r="G34" s="117"/>
      <c r="H34" s="117"/>
      <c r="I34" s="117"/>
      <c r="J34" s="117"/>
      <c r="K34" s="117"/>
      <c r="L34" s="117" t="s">
        <v>72</v>
      </c>
      <c r="M34" s="117"/>
      <c r="N34" s="117"/>
      <c r="O34" s="117"/>
      <c r="P34" s="110"/>
    </row>
    <row r="35" spans="1:16" ht="13.5" thickBot="1">
      <c r="A35" s="120"/>
      <c r="B35" s="109"/>
      <c r="C35" s="117"/>
      <c r="D35" s="117"/>
      <c r="E35" s="117"/>
      <c r="F35" s="117"/>
      <c r="G35" s="122"/>
      <c r="H35" s="122"/>
      <c r="I35" s="122"/>
      <c r="J35" s="122"/>
      <c r="K35" s="117"/>
      <c r="L35" s="122"/>
      <c r="M35" s="122"/>
      <c r="N35" s="122"/>
      <c r="O35" s="117"/>
      <c r="P35" s="110"/>
    </row>
    <row r="36" spans="1:16" ht="13.5" thickTop="1">
      <c r="A36" s="120"/>
      <c r="B36" s="113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0"/>
    </row>
    <row r="37" spans="1:16" ht="12.75">
      <c r="A37" s="120"/>
      <c r="B37" s="113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0"/>
    </row>
    <row r="38" spans="1:16" ht="12.75">
      <c r="A38" s="120"/>
      <c r="B38" s="113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0"/>
    </row>
    <row r="39" spans="1:16" ht="12.75">
      <c r="A39" s="120"/>
      <c r="B39" s="113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0"/>
    </row>
    <row r="40" spans="1:16" ht="12.75">
      <c r="A40" s="120"/>
      <c r="B40" s="113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0"/>
    </row>
    <row r="41" spans="1:16" ht="12.75">
      <c r="A41" s="120"/>
      <c r="B41" s="113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0"/>
    </row>
    <row r="42" spans="1:16" ht="12.75">
      <c r="A42" s="123"/>
      <c r="B42" s="113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0"/>
    </row>
    <row r="43" spans="1:16" s="12" customFormat="1" ht="12.75" customHeight="1">
      <c r="A43" s="124"/>
      <c r="B43" s="113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2"/>
    </row>
    <row r="44" spans="1:16" s="12" customFormat="1" ht="12.75">
      <c r="A44" s="123"/>
      <c r="B44" s="113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2"/>
    </row>
    <row r="45" spans="1:16" s="12" customFormat="1" ht="12.75">
      <c r="A45" s="123"/>
      <c r="B45" s="113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2"/>
    </row>
    <row r="46" spans="1:16" ht="12.75">
      <c r="A46" s="120"/>
      <c r="B46" s="10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0"/>
    </row>
    <row r="47" spans="1:16" ht="12.75">
      <c r="A47" s="120"/>
      <c r="B47" s="10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0"/>
    </row>
    <row r="48" spans="1:16" ht="12.75">
      <c r="A48" s="120"/>
      <c r="B48" s="10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0"/>
    </row>
    <row r="49" spans="1:16" s="12" customFormat="1" ht="12.75">
      <c r="A49" s="123"/>
      <c r="B49" s="113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>
      <c r="A50" s="120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</row>
    <row r="51" spans="1:16" ht="12.75">
      <c r="A51" s="120"/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</row>
    <row r="52" spans="1:16" ht="12.75">
      <c r="A52" s="120"/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</row>
    <row r="53" spans="1:16" ht="12.75">
      <c r="A53" s="120"/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1:16" s="12" customFormat="1" ht="12.75">
      <c r="A54" s="123"/>
      <c r="B54" s="113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2.75">
      <c r="A55" s="120"/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</row>
    <row r="56" spans="1:16" ht="12.75">
      <c r="A56" s="123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</row>
    <row r="57" spans="1:16" s="12" customFormat="1" ht="12.75" customHeight="1">
      <c r="A57" s="124"/>
      <c r="B57" s="113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s="12" customFormat="1" ht="12.75">
      <c r="A58" s="123"/>
      <c r="B58" s="11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s="12" customFormat="1" ht="12.75">
      <c r="A59" s="123"/>
      <c r="B59" s="113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>
      <c r="A60" s="120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</row>
    <row r="61" spans="1:16" ht="12.75">
      <c r="A61" s="120"/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</row>
    <row r="62" spans="1:16" ht="12.75">
      <c r="A62" s="120"/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</row>
    <row r="63" spans="1:16" s="12" customFormat="1" ht="12.75">
      <c r="A63" s="123"/>
      <c r="B63" s="113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2.75">
      <c r="A64" s="120"/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</row>
    <row r="65" spans="1:16" ht="12.75">
      <c r="A65" s="120"/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</row>
    <row r="66" spans="1:16" ht="12.75">
      <c r="A66" s="120"/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</row>
    <row r="67" spans="1:16" ht="12.75">
      <c r="A67" s="120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</row>
    <row r="68" spans="1:16" s="12" customFormat="1" ht="12.75">
      <c r="A68" s="123"/>
      <c r="B68" s="113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12.75">
      <c r="A69" s="120"/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1:16" ht="12.75">
      <c r="A70" s="123"/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12" customFormat="1" ht="12.75" customHeight="1">
      <c r="A71" s="124"/>
      <c r="B71" s="113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s="12" customFormat="1" ht="12.75">
      <c r="A72" s="123"/>
      <c r="B72" s="113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s="12" customFormat="1" ht="12.75">
      <c r="A73" s="123"/>
      <c r="B73" s="113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6" ht="12.75">
      <c r="A74" s="120"/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ht="12.75">
      <c r="A75" s="120"/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pans="1:16" ht="12.75">
      <c r="A76" s="120"/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</row>
    <row r="77" spans="1:16" s="12" customFormat="1" ht="12.75">
      <c r="A77" s="123"/>
      <c r="B77" s="113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2.75">
      <c r="A78" s="120"/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</row>
    <row r="79" spans="1:16" ht="12.75">
      <c r="A79" s="120"/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</row>
    <row r="80" spans="1:16" ht="12.75">
      <c r="A80" s="120"/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</row>
    <row r="81" spans="1:16" ht="12.75">
      <c r="A81" s="120"/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</row>
    <row r="82" spans="1:16" s="12" customFormat="1" ht="12.75">
      <c r="A82" s="123"/>
      <c r="B82" s="113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ht="12.75">
      <c r="A83" s="120"/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</row>
    <row r="84" spans="1:16" ht="12.75">
      <c r="A84" s="123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</row>
    <row r="85" spans="1:16" s="12" customFormat="1" ht="12.75">
      <c r="A85" s="124"/>
      <c r="B85" s="113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1:16" s="12" customFormat="1" ht="12.75">
      <c r="A86" s="123"/>
      <c r="B86" s="113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s="12" customFormat="1" ht="12.75">
      <c r="A87" s="123"/>
      <c r="B87" s="113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2.75">
      <c r="A88" s="120"/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</row>
    <row r="89" spans="1:16" ht="12.75">
      <c r="A89" s="120"/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</row>
    <row r="90" spans="1:16" ht="12.75">
      <c r="A90" s="120"/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</row>
    <row r="91" spans="1:16" s="12" customFormat="1" ht="12.75">
      <c r="A91" s="123"/>
      <c r="B91" s="113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ht="12.75">
      <c r="A92" s="120"/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</row>
    <row r="93" spans="1:16" ht="12.75">
      <c r="A93" s="120"/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</row>
    <row r="94" spans="1:16" ht="12.75">
      <c r="A94" s="120"/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</row>
    <row r="95" spans="1:16" ht="12.75">
      <c r="A95" s="120"/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</row>
    <row r="96" spans="1:16" s="12" customFormat="1" ht="12.75">
      <c r="A96" s="123"/>
      <c r="B96" s="113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>
      <c r="A97" s="120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</row>
    <row r="98" spans="1:16" s="12" customFormat="1" ht="12.75">
      <c r="A98" s="123"/>
      <c r="B98" s="113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1:16" s="12" customFormat="1" ht="12.75">
      <c r="A99" s="123"/>
      <c r="B99" s="113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ht="12.75">
      <c r="A100" s="120"/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ht="12.75">
      <c r="A101" s="120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6" ht="12.75">
      <c r="A102" s="123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</row>
    <row r="103" spans="1:16" s="12" customFormat="1" ht="12.75" customHeight="1">
      <c r="A103" s="124"/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s="12" customFormat="1" ht="12.75">
      <c r="A104" s="123"/>
      <c r="B104" s="11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6" s="12" customFormat="1" ht="12.75">
      <c r="A105" s="123"/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1:16" ht="12.75">
      <c r="A106" s="120"/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</row>
    <row r="107" spans="1:16" ht="12.75">
      <c r="A107" s="120"/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</row>
    <row r="108" spans="1:16" ht="12.75">
      <c r="A108" s="120"/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</row>
    <row r="109" spans="1:16" s="12" customFormat="1" ht="12.75">
      <c r="A109" s="123"/>
      <c r="B109" s="113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1:16" ht="12.75">
      <c r="A110" s="120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1:16" ht="12.75">
      <c r="A111" s="120"/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1:16" ht="12.75">
      <c r="A112" s="120"/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1:16" ht="12.75">
      <c r="A113" s="120"/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1:16" s="12" customFormat="1" ht="12.75">
      <c r="A114" s="123"/>
      <c r="B114" s="1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1:16" ht="12.75">
      <c r="A115" s="120"/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1:16" s="12" customFormat="1" ht="12.75">
      <c r="A116" s="123"/>
      <c r="B116" s="113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1:16" ht="12.75">
      <c r="A117" s="120"/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1:16" s="12" customFormat="1" ht="12.75">
      <c r="A118" s="123"/>
      <c r="B118" s="113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1:16" s="12" customFormat="1" ht="12.75">
      <c r="A119" s="123"/>
      <c r="B119" s="113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1:16" ht="12.75" customHeight="1">
      <c r="A120" s="120"/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1:16" ht="12.75">
      <c r="A121" s="120"/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1:16" ht="12.75">
      <c r="A122" s="123"/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1:16" s="12" customFormat="1" ht="12.75">
      <c r="A123" s="124"/>
      <c r="B123" s="113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s="12" customFormat="1" ht="12.75">
      <c r="A124" s="123"/>
      <c r="B124" s="1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1:16" s="12" customFormat="1" ht="12.75">
      <c r="A125" s="123"/>
      <c r="B125" s="1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1:16" ht="12.75">
      <c r="A126" s="120"/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1:16" ht="12.75">
      <c r="A127" s="120"/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1:16" ht="12.75">
      <c r="A128" s="120"/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1:16" s="12" customFormat="1" ht="12.75">
      <c r="A129" s="123"/>
      <c r="B129" s="1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1:16" ht="12.75">
      <c r="A130" s="120"/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1:16" ht="12.75">
      <c r="A131" s="120"/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1:16" ht="12.75">
      <c r="A132" s="120"/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1:16" ht="12.75">
      <c r="A133" s="120"/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1:16" s="12" customFormat="1" ht="12.75">
      <c r="A134" s="123"/>
      <c r="B134" s="113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1:16" ht="12.75">
      <c r="A135" s="120"/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1:16" s="12" customFormat="1" ht="12.75">
      <c r="A136" s="123"/>
      <c r="B136" s="113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1:16" s="12" customFormat="1" ht="12.75">
      <c r="A137" s="123"/>
      <c r="B137" s="113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1:16" ht="12.75">
      <c r="A138" s="120"/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1:16" s="12" customFormat="1" ht="12.75">
      <c r="A139" s="123"/>
      <c r="B139" s="113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1:16" ht="12.75">
      <c r="A140" s="120"/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1:16" ht="12.75">
      <c r="A141" s="120"/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1:16" ht="12.75">
      <c r="A142" s="123"/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1:16" ht="12.75">
      <c r="A143" s="123"/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1:16" ht="12.75">
      <c r="A144" s="123"/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1:16" ht="12.75">
      <c r="A145" s="123"/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1:16" ht="12.75">
      <c r="A146" s="123"/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1:16" ht="12.75">
      <c r="A147" s="123"/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1:16" ht="12.75">
      <c r="A148" s="123"/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1:16" ht="12.75">
      <c r="A149" s="123"/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1:16" ht="12.75">
      <c r="A150" s="123"/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1:16" ht="12.75">
      <c r="A151" s="123"/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1:16" ht="12.75">
      <c r="A152" s="123"/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1:16" ht="12.75">
      <c r="A153" s="123"/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1:16" ht="12.75">
      <c r="A154" s="123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1:15" ht="12.75">
      <c r="A155" s="87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87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87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87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87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87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87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87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87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87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87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87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87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87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87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</sheetData>
  <sheetProtection/>
  <mergeCells count="6">
    <mergeCell ref="A1:O1"/>
    <mergeCell ref="B33:C33"/>
    <mergeCell ref="L33:N33"/>
    <mergeCell ref="G33:J33"/>
    <mergeCell ref="B7:B8"/>
    <mergeCell ref="B26:B27"/>
  </mergeCells>
  <printOptions horizontalCentered="1"/>
  <pageMargins left="0.1968503937007874" right="0.1968503937007874" top="0.4875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2018-12-21T11:56:06Z</cp:lastPrinted>
  <dcterms:created xsi:type="dcterms:W3CDTF">2013-09-11T11:00:21Z</dcterms:created>
  <dcterms:modified xsi:type="dcterms:W3CDTF">2018-12-21T11:57:37Z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